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k94\Downloads\"/>
    </mc:Choice>
  </mc:AlternateContent>
  <bookViews>
    <workbookView xWindow="0" yWindow="0" windowWidth="25135" windowHeight="10486"/>
  </bookViews>
  <sheets>
    <sheet name="сантехники, перечень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7" i="1" l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B11" i="1"/>
</calcChain>
</file>

<file path=xl/sharedStrings.xml><?xml version="1.0" encoding="utf-8"?>
<sst xmlns="http://schemas.openxmlformats.org/spreadsheetml/2006/main" count="291" uniqueCount="178">
  <si>
    <t>УТВЕРЖДАЮ:</t>
  </si>
  <si>
    <t>Директор КУП "ЖРЭС</t>
  </si>
  <si>
    <t>Сморгонского района"</t>
  </si>
  <si>
    <t>_________ И.В. Старовойтов</t>
  </si>
  <si>
    <t>Прейскурант № 5</t>
  </si>
  <si>
    <t>ремонтных работ  по заказам населения для слесарей-сантехников</t>
  </si>
  <si>
    <t>(без учета транспортных средств)</t>
  </si>
  <si>
    <t>Шифр</t>
  </si>
  <si>
    <t>Наименование работ</t>
  </si>
  <si>
    <t xml:space="preserve">Единица </t>
  </si>
  <si>
    <t>Тариф (без НДС), руб.</t>
  </si>
  <si>
    <t xml:space="preserve">состав </t>
  </si>
  <si>
    <t>(характеристика работ)</t>
  </si>
  <si>
    <t>Разборка стальных трубопроводов диаметром до 50 мм. при помощи сварки</t>
  </si>
  <si>
    <t>метр</t>
  </si>
  <si>
    <t>Установка микровоздушников на отопительных приборах</t>
  </si>
  <si>
    <t>кран</t>
  </si>
  <si>
    <t>Замена микровоздушников на отопительных приборах</t>
  </si>
  <si>
    <t>Смена отопительного прибора</t>
  </si>
  <si>
    <t>прибор</t>
  </si>
  <si>
    <t>Смена участков трубопровода центрального отопления, холодного или горячего водоснабжения различной длинны (от 0,5 м. до 10 м.) при образовании в них течи с применением газосварки, электрогазосварки</t>
  </si>
  <si>
    <t>Смена участка водопроводных труб диаметром до 15 мм</t>
  </si>
  <si>
    <t>Смена участка водопроводных труб диаметром до 20 мм</t>
  </si>
  <si>
    <t>Смена участка водопроводных труб диаметром до 25 мм</t>
  </si>
  <si>
    <t>Смена участка водопроводных труб диаметром до 32 мм</t>
  </si>
  <si>
    <t>Смена участка водопроводных труб диаметром до 50 мм</t>
  </si>
  <si>
    <t>Смена участка водопроводных труб диаметром свыше 50 мм до 100 мм.</t>
  </si>
  <si>
    <t>Монтаж трубопроводов водоснабжения из медных труб диаметром 15 мм. и более</t>
  </si>
  <si>
    <t>Монтаж трубопроводов водоснабжения из металлопластиковых труб диаметром 15 мм и более</t>
  </si>
  <si>
    <t>Демонтаж трубопроводов водоснабжения из медных труб или металопластиковых диаметром 15 мм. и более.</t>
  </si>
  <si>
    <t>Замена участка канализационного трубопровода из чугунных труб на пластмассовые или металлопластиковые</t>
  </si>
  <si>
    <t>Смена пластмассовых канализационных труб</t>
  </si>
  <si>
    <t>Смена вентилей на стояках водоснабжения</t>
  </si>
  <si>
    <t>вентиль</t>
  </si>
  <si>
    <t>Ремонт вентиля</t>
  </si>
  <si>
    <t>Отключение воды по стояку (5 эт.) спуск воды из стояка и его наполнение водой и  включение</t>
  </si>
  <si>
    <t>стояк</t>
  </si>
  <si>
    <t>Отключение воды по стояку (9 эт.) спуск воды из стояка и его наполнение водой и  включение</t>
  </si>
  <si>
    <t>Слитие стояка холодной воды</t>
  </si>
  <si>
    <t>Слитие стояка горячей воды</t>
  </si>
  <si>
    <t>Зачеканка трубопроводов внутренней канализации</t>
  </si>
  <si>
    <t>раструб</t>
  </si>
  <si>
    <t>Смена вентиля старого образца на вентиль другого образца, включая вентиль импортного производства на стояке водоснабжения</t>
  </si>
  <si>
    <t>Смена прокладки для водоразборных кранов, душа, бачка унитаза, с учетом сборки и разборки оборудования</t>
  </si>
  <si>
    <t>штука</t>
  </si>
  <si>
    <t>Смена головки вентиля</t>
  </si>
  <si>
    <t>Установка приборов учета воды и фильтров к ним</t>
  </si>
  <si>
    <t>Смена приборов учета воды и фильтров к ним</t>
  </si>
  <si>
    <t>Смена сифона в ванной</t>
  </si>
  <si>
    <t>Замена гибкой подводки к санитарному прибору</t>
  </si>
  <si>
    <t>Установка гибкой подводки к санитарному прибору</t>
  </si>
  <si>
    <t>Замена душевой кабины и поддона</t>
  </si>
  <si>
    <t>Установка душевой кабины и поддона</t>
  </si>
  <si>
    <t>Замена унитаза с высоко расположенным бачком на унитаз "Компакт"</t>
  </si>
  <si>
    <t>Замена смесителя с душевой сеткой</t>
  </si>
  <si>
    <t>Смена обвязки для ванны</t>
  </si>
  <si>
    <t>Установка тумбы под мойку</t>
  </si>
  <si>
    <t>Смена шланга ПВХ для смесителя</t>
  </si>
  <si>
    <t>шланг</t>
  </si>
  <si>
    <t>Смена головки смесителя</t>
  </si>
  <si>
    <t>Укрепление унитаза</t>
  </si>
  <si>
    <t>Смена трубы излива на смесителе</t>
  </si>
  <si>
    <t>Ремонт смесителя</t>
  </si>
  <si>
    <t>Установка фильтров на подводке и санитарных приборах</t>
  </si>
  <si>
    <t>фильтр</t>
  </si>
  <si>
    <t>Прочистка фильтров на подводке и санитарных приборах</t>
  </si>
  <si>
    <t>Установка заглушек</t>
  </si>
  <si>
    <t>Установка кронштейна под санитарный прибор</t>
  </si>
  <si>
    <t>Установка умывальника с креплением к стене болтами</t>
  </si>
  <si>
    <t>Смена унитаза типа "Компакт"</t>
  </si>
  <si>
    <t>Смена сальникового кольца смесителя</t>
  </si>
  <si>
    <t>Смена чугунных труб канализации диаметром 50 мм</t>
  </si>
  <si>
    <t>стык</t>
  </si>
  <si>
    <t>Установка шарового крана диаметром до 20 мм</t>
  </si>
  <si>
    <t>Установка шарового крана диаметром свыше 20 мм. до 50 мм.</t>
  </si>
  <si>
    <t>Установка шарового крана диаметром свыше 50 мм. до 100 мм.</t>
  </si>
  <si>
    <t xml:space="preserve">Смена водоразборного шарового крана диаметром  до 20 мм. </t>
  </si>
  <si>
    <t xml:space="preserve">Смена водоразборного шарового крана диаметром свыше 20 мм. до 50 мм. </t>
  </si>
  <si>
    <t>Смена водоразборного шарового крана диаметром свыше 50 мм. до 100 мм.</t>
  </si>
  <si>
    <t>Установка биде</t>
  </si>
  <si>
    <t>Смена биде</t>
  </si>
  <si>
    <t>Смена выпуска ванны</t>
  </si>
  <si>
    <t>выпуск</t>
  </si>
  <si>
    <t>Установка пъедестала под умывальник</t>
  </si>
  <si>
    <t>пъедестал</t>
  </si>
  <si>
    <t>Смена полотенцесушителя</t>
  </si>
  <si>
    <t>Прочистка засора унитаза со снятием прибора</t>
  </si>
  <si>
    <t>Прочистка засора унитаза без снятия прибора</t>
  </si>
  <si>
    <t>Прочистка засора сифона и выпуска</t>
  </si>
  <si>
    <t>Установка импортоного унитаза со снятием старого</t>
  </si>
  <si>
    <t>Установка импортного смесителя для ванны со снятием старого</t>
  </si>
  <si>
    <t>Установка импортного смесителя в кухне со снятием старого</t>
  </si>
  <si>
    <t>Установка импортной ванны со снятием старой</t>
  </si>
  <si>
    <t>Установка импортного полотенцесушителя со снятием старого</t>
  </si>
  <si>
    <t>Установка импортного бачка со снятием старого</t>
  </si>
  <si>
    <t>Подключение стиральной машины к водопроводу и канализации</t>
  </si>
  <si>
    <t>Смена элипсной резины</t>
  </si>
  <si>
    <t>Набивка сальника в вентиле</t>
  </si>
  <si>
    <t>Установка радиаторов  до 7 секций в группе с установкой кронштейнов</t>
  </si>
  <si>
    <t>радиатор</t>
  </si>
  <si>
    <t>Установка радиатора свыше 7 секций в группе с установкой кронштейнов</t>
  </si>
  <si>
    <t>Смена сгонов  у трубопроводов диаметром до 25 мм.</t>
  </si>
  <si>
    <t>сгон</t>
  </si>
  <si>
    <t>Смена отдельных участков трубопроводов диаметром до 25 мм.</t>
  </si>
  <si>
    <t>Смена кранов двойной регулировки диаметром 20 мм., проходных вентилей или обратных клапанов диаметром до 50 мм.</t>
  </si>
  <si>
    <t xml:space="preserve">шт. </t>
  </si>
  <si>
    <t>Смена кронштейнов под санитарные приборы</t>
  </si>
  <si>
    <t>Прочистка и промывка радиаторов на месте до 7 секций в группе</t>
  </si>
  <si>
    <t>Прочистка и промывка радиаторов на месте свыше 7 секций в группе</t>
  </si>
  <si>
    <t>Отсоединение и снятие с места радиаторов до 7 секций в группе</t>
  </si>
  <si>
    <t>Отсоединение и снятие с места радиаторов выше 7 секций в группе</t>
  </si>
  <si>
    <t>Установка смывного бачка</t>
  </si>
  <si>
    <t>Установка водогрейной колонки</t>
  </si>
  <si>
    <t>комплект</t>
  </si>
  <si>
    <t>Установка полотенцесушителя</t>
  </si>
  <si>
    <t>Смена отдельных участков чугунных канализационных труб диаметром 50 мм.</t>
  </si>
  <si>
    <t>м.</t>
  </si>
  <si>
    <t>Смена фаянсового унитаза</t>
  </si>
  <si>
    <t>Смена фаянсового умывальника</t>
  </si>
  <si>
    <t>Смена раковины</t>
  </si>
  <si>
    <t>Смена мойки на одно отделение</t>
  </si>
  <si>
    <t>Смена мойки на два отделения</t>
  </si>
  <si>
    <t xml:space="preserve">Снятие ванны </t>
  </si>
  <si>
    <t xml:space="preserve">Установка  ванны </t>
  </si>
  <si>
    <t>Смена ванны любой модели</t>
  </si>
  <si>
    <t>Смена сиденья к унитазу</t>
  </si>
  <si>
    <t>шт.</t>
  </si>
  <si>
    <t>Смена манжеты к унитазу</t>
  </si>
  <si>
    <t>Смена смывной трубы с манжетой</t>
  </si>
  <si>
    <t>Смена держки к смывному бачку</t>
  </si>
  <si>
    <t>Смена смывного чугунного или фаянсового бачка</t>
  </si>
  <si>
    <t>Смена трапа</t>
  </si>
  <si>
    <t>Смена сифона к санитарному прибору</t>
  </si>
  <si>
    <t>Смена смесителя настольного для умывальников, моек или раковин (кухня)</t>
  </si>
  <si>
    <t>Смена смесителя для ванной</t>
  </si>
  <si>
    <t>Ремонт смывного бачка с регулировкой на месте, со сменой клапана поплавкового</t>
  </si>
  <si>
    <t>Ремонт смывного бачка с регулировкой на месте, со сменой деталей из резины, поплавкового или спускного клапана</t>
  </si>
  <si>
    <t>Регулировка смывного бачка без ремонта</t>
  </si>
  <si>
    <t>Снятие фаянсового унитаза</t>
  </si>
  <si>
    <t>Снятие смывного бачка</t>
  </si>
  <si>
    <t>Снятие смывной трубы</t>
  </si>
  <si>
    <t>Снятие умывальника, мойки или раковины</t>
  </si>
  <si>
    <t>Снятие водогрейной колонки</t>
  </si>
  <si>
    <t>Прочистка трубопровода внутренней канализации</t>
  </si>
  <si>
    <t>Сварка стыка действующего  трубопровода   отопления, холодного и горячего  водоснабжения диаметр.15 мм</t>
  </si>
  <si>
    <t>1  стык</t>
  </si>
  <si>
    <t>Сварка стыка действующего  трубопровода   отопления,холодного и горячего  водоснабжения диаметр.20 мм</t>
  </si>
  <si>
    <t>Сварка стыка действующего  трубопровода   отопления,холодного и горячего  водоснабжения диаметр.25 мм</t>
  </si>
  <si>
    <t>1 стык</t>
  </si>
  <si>
    <t>Сварка стыка действующего  трубопровода   отопления,холодного и горячего  водоснабжения диаметр. 32 мм</t>
  </si>
  <si>
    <t>Смена душевой сетки</t>
  </si>
  <si>
    <t>шт</t>
  </si>
  <si>
    <t>Смена гофры</t>
  </si>
  <si>
    <t>Смена кран-буксы</t>
  </si>
  <si>
    <t>Ремонт кран-буксы</t>
  </si>
  <si>
    <t>Смена выпуска, мойки</t>
  </si>
  <si>
    <t>Прочистка  душевой сетки</t>
  </si>
  <si>
    <t>Прочистка сеточки  на трубе излива смесителя</t>
  </si>
  <si>
    <t>Смена фитинга  на металлопластиковой трубе    диаметром  до 20 мм.</t>
  </si>
  <si>
    <t>Перегрупировка секций  старого радиатора (до 7 секций) или замена  его средних секций.</t>
  </si>
  <si>
    <t>секция</t>
  </si>
  <si>
    <t>Добавление крайней секции к радиатору</t>
  </si>
  <si>
    <t>Снятие крайних секций  радиатора</t>
  </si>
  <si>
    <t>Нарезка  резьбы</t>
  </si>
  <si>
    <t>Прочистка трубопровода  дворовой и внутренней  канализации  диа-метром  от 110мм до 150 мм. с применением  машины  для чистки труб</t>
  </si>
  <si>
    <t>Прочистка  радиаторов  на месте  до 7 секций в группе</t>
  </si>
  <si>
    <t>Прочистка  радиаторов  на месте   свыше 7 секций в группе</t>
  </si>
  <si>
    <t>Подключение посудомоечной машины к водопроводу и канализации</t>
  </si>
  <si>
    <t>Установка и подключение котла (твердотопливного)</t>
  </si>
  <si>
    <t>штук</t>
  </si>
  <si>
    <t>Монтаж водяного теплого пола с утеплением</t>
  </si>
  <si>
    <t>м.п.</t>
  </si>
  <si>
    <t>Установка циркуляционного насоса (с расширительным баком)</t>
  </si>
  <si>
    <t>Сварка стыков полипропиленовой трубы</t>
  </si>
  <si>
    <t>Начальник ПЭБ</t>
  </si>
  <si>
    <t>О.А. Ереметько</t>
  </si>
  <si>
    <t xml:space="preserve">Экономист                                                       </t>
  </si>
  <si>
    <t>И.П. Гулецкая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</si>
</sst>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0" x14ac:knownFonts="1">
    <font>
      <sz val="11"/>
      <color theme="1"/>
      <name val="Calibri"/>
      <family val="2"/>
      <charset val="1"/>
      <scheme val="minor"/>
    </font>
    <font>
      <sz val="12"/>
      <name val="Times New Roman"/>
      <family val="1"/>
      <charset val="204"/>
    </font>
    <font>
      <b/>
      <sz val="14"/>
      <name val="Times New Roman"/>
      <family val="1"/>
    </font>
    <font>
      <b/>
      <sz val="14"/>
      <name val="Arial"/>
      <family val="2"/>
      <charset val="204"/>
    </font>
    <font>
      <b/>
      <sz val="12"/>
      <name val="Times New Roman"/>
      <family val="1"/>
    </font>
    <font>
      <b/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sz val="10"/>
      <name val="Times New Roman"/>
      <family val="1"/>
    </font>
    <font>
      <sz val="12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name val="Times New Roman Cyr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i/>
      <sz val="14"/>
      <name val="Arial"/>
      <family val="2"/>
      <charset val="204"/>
    </font>
    <font>
      <i/>
      <sz val="12"/>
      <name val="Times New Roman Cyr"/>
      <family val="1"/>
      <charset val="204"/>
    </font>
    <font>
      <b/>
      <i/>
      <sz val="12"/>
      <name val="Arial"/>
      <family val="2"/>
      <charset val="204"/>
    </font>
    <font>
      <sz val="10"/>
      <color theme="0"/>
      <name val="Arial"/>
      <family val="2"/>
      <charset val="204"/>
    </font>
    <font>
      <i/>
      <sz val="10"/>
      <name val="Arial Cyr"/>
      <family val="2"/>
      <charset val="204"/>
    </font>
    <font>
      <sz val="12"/>
      <color theme="1"/>
      <name val="Times New Roman Cyr"/>
      <charset val="204"/>
    </font>
    <font>
      <sz val="10"/>
      <color theme="1"/>
      <name val="Times New Roman Cyr"/>
      <family val="1"/>
      <charset val="204"/>
    </font>
    <font>
      <b/>
      <i/>
      <sz val="14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0"/>
      <name val="Arial"/>
      <family val="2"/>
    </font>
    <font>
      <sz val="11"/>
      <name val="Times New Roman"/>
      <family val="1"/>
      <charset val="204"/>
    </font>
    <font>
      <sz val="10"/>
      <name val="Arial"/>
    </font>
    <font>
      <sz val="10"/>
      <color indexed="10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horizontal="center" vertical="center" wrapText="1" shrinkToFi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 shrinkToFit="1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 shrinkToFi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shrinkToFit="1"/>
    </xf>
    <xf numFmtId="0" fontId="8" fillId="0" borderId="0" xfId="0" applyFont="1" applyFill="1" applyAlignment="1">
      <alignment shrinkToFit="1"/>
    </xf>
    <xf numFmtId="0" fontId="9" fillId="0" borderId="0" xfId="0" applyFont="1" applyFill="1"/>
    <xf numFmtId="0" fontId="1" fillId="0" borderId="0" xfId="0" applyFont="1" applyFill="1" applyAlignment="1">
      <alignment horizont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wrapText="1" shrinkToFit="1"/>
    </xf>
    <xf numFmtId="0" fontId="10" fillId="0" borderId="2" xfId="0" applyFont="1" applyFill="1" applyBorder="1" applyAlignment="1">
      <alignment horizontal="center" vertical="center" wrapText="1" shrinkToFit="1"/>
    </xf>
    <xf numFmtId="0" fontId="11" fillId="0" borderId="2" xfId="0" applyFont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wrapText="1" shrinkToFit="1"/>
    </xf>
    <xf numFmtId="0" fontId="11" fillId="0" borderId="3" xfId="0" applyFont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 shrinkToFit="1"/>
    </xf>
    <xf numFmtId="0" fontId="12" fillId="0" borderId="1" xfId="0" applyFont="1" applyFill="1" applyBorder="1" applyAlignment="1" applyProtection="1">
      <alignment horizontal="center" vertical="center"/>
    </xf>
    <xf numFmtId="49" fontId="13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5" fillId="0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 applyProtection="1">
      <alignment horizontal="center" vertical="center" wrapText="1"/>
      <protection locked="0"/>
    </xf>
    <xf numFmtId="2" fontId="17" fillId="0" borderId="1" xfId="0" applyNumberFormat="1" applyFont="1" applyFill="1" applyBorder="1" applyAlignment="1">
      <alignment horizontal="center" vertical="center"/>
    </xf>
    <xf numFmtId="164" fontId="18" fillId="0" borderId="0" xfId="0" applyNumberFormat="1" applyFont="1"/>
    <xf numFmtId="0" fontId="19" fillId="0" borderId="1" xfId="0" applyFont="1" applyBorder="1" applyAlignment="1">
      <alignment horizontal="left" vertical="center" wrapText="1"/>
    </xf>
    <xf numFmtId="2" fontId="15" fillId="0" borderId="3" xfId="0" applyNumberFormat="1" applyFont="1" applyFill="1" applyBorder="1" applyAlignment="1">
      <alignment horizontal="center" vertical="center"/>
    </xf>
    <xf numFmtId="2" fontId="17" fillId="0" borderId="3" xfId="0" applyNumberFormat="1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2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22" fillId="0" borderId="1" xfId="0" applyNumberFormat="1" applyFont="1" applyFill="1" applyBorder="1" applyAlignment="1">
      <alignment horizontal="center" vertical="center"/>
    </xf>
    <xf numFmtId="2" fontId="23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 wrapText="1"/>
    </xf>
    <xf numFmtId="0" fontId="0" fillId="0" borderId="0" xfId="0" applyFill="1"/>
    <xf numFmtId="0" fontId="12" fillId="0" borderId="3" xfId="0" applyFont="1" applyFill="1" applyBorder="1" applyAlignment="1" applyProtection="1">
      <alignment horizontal="center" vertical="center"/>
    </xf>
    <xf numFmtId="0" fontId="16" fillId="2" borderId="0" xfId="0" applyFont="1" applyFill="1" applyBorder="1" applyAlignment="1" applyProtection="1">
      <alignment horizontal="center" vertical="center" wrapText="1"/>
      <protection locked="0"/>
    </xf>
    <xf numFmtId="2" fontId="17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49" fontId="13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15" fillId="0" borderId="0" xfId="0" applyNumberFormat="1" applyFont="1" applyFill="1" applyBorder="1" applyAlignment="1">
      <alignment horizontal="center" vertical="center"/>
    </xf>
    <xf numFmtId="0" fontId="18" fillId="0" borderId="0" xfId="0" applyFont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8" fillId="0" borderId="0" xfId="0" applyFont="1" applyAlignment="1">
      <alignment shrinkToFit="1"/>
    </xf>
    <xf numFmtId="0" fontId="1" fillId="0" borderId="0" xfId="0" applyFont="1" applyAlignment="1">
      <alignment horizontal="left" shrinkToFit="1"/>
    </xf>
    <xf numFmtId="0" fontId="0" fillId="0" borderId="0" xfId="0" applyAlignment="1">
      <alignment wrapText="1"/>
    </xf>
    <xf numFmtId="0" fontId="25" fillId="0" borderId="0" xfId="0" applyFont="1" applyFill="1" applyAlignment="1">
      <alignment horizontal="left" shrinkToFit="1"/>
    </xf>
    <xf numFmtId="0" fontId="26" fillId="0" borderId="0" xfId="0" applyFont="1" applyAlignment="1"/>
    <xf numFmtId="0" fontId="25" fillId="0" borderId="0" xfId="0" applyFont="1" applyFill="1" applyAlignment="1">
      <alignment horizontal="center" shrinkToFit="1"/>
    </xf>
    <xf numFmtId="0" fontId="26" fillId="0" borderId="0" xfId="0" applyFont="1" applyAlignment="1">
      <alignment horizontal="right" wrapText="1"/>
    </xf>
    <xf numFmtId="0" fontId="27" fillId="0" borderId="0" xfId="0" applyFont="1" applyAlignment="1">
      <alignment horizontal="right" wrapText="1"/>
    </xf>
    <xf numFmtId="0" fontId="4" fillId="0" borderId="0" xfId="0" applyFont="1" applyAlignment="1">
      <alignment horizontal="center" vertical="center" wrapText="1" shrinkToFit="1"/>
    </xf>
    <xf numFmtId="0" fontId="5" fillId="0" borderId="0" xfId="0" applyFont="1" applyAlignment="1">
      <alignment horizontal="center" vertical="center" wrapText="1"/>
    </xf>
    <xf numFmtId="0" fontId="28" fillId="0" borderId="0" xfId="0" applyFont="1"/>
    <xf numFmtId="0" fontId="29" fillId="0" borderId="0" xfId="0" applyFont="1" applyFill="1" applyBorder="1" applyAlignment="1">
      <alignment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7).%20&#1044;&#1051;&#1071;%20&#1057;&#1040;&#1049;&#1058;&#1040;!%202023%20&#1075;&#1086;&#1076;%20&#1087;&#1088;%203-6%20&#1087;&#1088;&#1077;&#1081;&#1089;&#1082;&#1091;&#1088;&#1072;&#1085;&#1090;&#1099;%20%20&#1085;&#1072;%20&#1087;&#1083;&#1072;&#1090;&#1085;&#1099;&#1077;%20&#1091;&#1089;&#1083;&#1091;&#1075;&#10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оители с НДС"/>
      <sheetName val="сантехники"/>
      <sheetName val="для других видов работ"/>
      <sheetName val="электрики"/>
    </sheetNames>
    <sheetDataSet>
      <sheetData sheetId="0">
        <row r="10">
          <cell r="B10" t="str">
            <v>с  " 05 "  сентября 2023 г.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8"/>
  <sheetViews>
    <sheetView tabSelected="1" workbookViewId="0">
      <selection activeCell="I16" sqref="I16"/>
    </sheetView>
  </sheetViews>
  <sheetFormatPr defaultRowHeight="15.05" x14ac:dyDescent="0.3"/>
  <cols>
    <col min="1" max="1" width="4.5546875" customWidth="1"/>
    <col min="2" max="2" width="70.33203125" customWidth="1"/>
    <col min="3" max="3" width="8.88671875" customWidth="1"/>
    <col min="4" max="4" width="16.77734375" customWidth="1"/>
    <col min="5" max="5" width="3.44140625" hidden="1" customWidth="1"/>
    <col min="6" max="6" width="8.109375" hidden="1" customWidth="1"/>
    <col min="7" max="7" width="3" hidden="1" customWidth="1"/>
    <col min="257" max="257" width="4.5546875" customWidth="1"/>
    <col min="258" max="258" width="70.33203125" customWidth="1"/>
    <col min="259" max="259" width="8.88671875" customWidth="1"/>
    <col min="260" max="260" width="16.77734375" customWidth="1"/>
    <col min="261" max="263" width="0" hidden="1" customWidth="1"/>
    <col min="513" max="513" width="4.5546875" customWidth="1"/>
    <col min="514" max="514" width="70.33203125" customWidth="1"/>
    <col min="515" max="515" width="8.88671875" customWidth="1"/>
    <col min="516" max="516" width="16.77734375" customWidth="1"/>
    <col min="517" max="519" width="0" hidden="1" customWidth="1"/>
    <col min="769" max="769" width="4.5546875" customWidth="1"/>
    <col min="770" max="770" width="70.33203125" customWidth="1"/>
    <col min="771" max="771" width="8.88671875" customWidth="1"/>
    <col min="772" max="772" width="16.77734375" customWidth="1"/>
    <col min="773" max="775" width="0" hidden="1" customWidth="1"/>
    <col min="1025" max="1025" width="4.5546875" customWidth="1"/>
    <col min="1026" max="1026" width="70.33203125" customWidth="1"/>
    <col min="1027" max="1027" width="8.88671875" customWidth="1"/>
    <col min="1028" max="1028" width="16.77734375" customWidth="1"/>
    <col min="1029" max="1031" width="0" hidden="1" customWidth="1"/>
    <col min="1281" max="1281" width="4.5546875" customWidth="1"/>
    <col min="1282" max="1282" width="70.33203125" customWidth="1"/>
    <col min="1283" max="1283" width="8.88671875" customWidth="1"/>
    <col min="1284" max="1284" width="16.77734375" customWidth="1"/>
    <col min="1285" max="1287" width="0" hidden="1" customWidth="1"/>
    <col min="1537" max="1537" width="4.5546875" customWidth="1"/>
    <col min="1538" max="1538" width="70.33203125" customWidth="1"/>
    <col min="1539" max="1539" width="8.88671875" customWidth="1"/>
    <col min="1540" max="1540" width="16.77734375" customWidth="1"/>
    <col min="1541" max="1543" width="0" hidden="1" customWidth="1"/>
    <col min="1793" max="1793" width="4.5546875" customWidth="1"/>
    <col min="1794" max="1794" width="70.33203125" customWidth="1"/>
    <col min="1795" max="1795" width="8.88671875" customWidth="1"/>
    <col min="1796" max="1796" width="16.77734375" customWidth="1"/>
    <col min="1797" max="1799" width="0" hidden="1" customWidth="1"/>
    <col min="2049" max="2049" width="4.5546875" customWidth="1"/>
    <col min="2050" max="2050" width="70.33203125" customWidth="1"/>
    <col min="2051" max="2051" width="8.88671875" customWidth="1"/>
    <col min="2052" max="2052" width="16.77734375" customWidth="1"/>
    <col min="2053" max="2055" width="0" hidden="1" customWidth="1"/>
    <col min="2305" max="2305" width="4.5546875" customWidth="1"/>
    <col min="2306" max="2306" width="70.33203125" customWidth="1"/>
    <col min="2307" max="2307" width="8.88671875" customWidth="1"/>
    <col min="2308" max="2308" width="16.77734375" customWidth="1"/>
    <col min="2309" max="2311" width="0" hidden="1" customWidth="1"/>
    <col min="2561" max="2561" width="4.5546875" customWidth="1"/>
    <col min="2562" max="2562" width="70.33203125" customWidth="1"/>
    <col min="2563" max="2563" width="8.88671875" customWidth="1"/>
    <col min="2564" max="2564" width="16.77734375" customWidth="1"/>
    <col min="2565" max="2567" width="0" hidden="1" customWidth="1"/>
    <col min="2817" max="2817" width="4.5546875" customWidth="1"/>
    <col min="2818" max="2818" width="70.33203125" customWidth="1"/>
    <col min="2819" max="2819" width="8.88671875" customWidth="1"/>
    <col min="2820" max="2820" width="16.77734375" customWidth="1"/>
    <col min="2821" max="2823" width="0" hidden="1" customWidth="1"/>
    <col min="3073" max="3073" width="4.5546875" customWidth="1"/>
    <col min="3074" max="3074" width="70.33203125" customWidth="1"/>
    <col min="3075" max="3075" width="8.88671875" customWidth="1"/>
    <col min="3076" max="3076" width="16.77734375" customWidth="1"/>
    <col min="3077" max="3079" width="0" hidden="1" customWidth="1"/>
    <col min="3329" max="3329" width="4.5546875" customWidth="1"/>
    <col min="3330" max="3330" width="70.33203125" customWidth="1"/>
    <col min="3331" max="3331" width="8.88671875" customWidth="1"/>
    <col min="3332" max="3332" width="16.77734375" customWidth="1"/>
    <col min="3333" max="3335" width="0" hidden="1" customWidth="1"/>
    <col min="3585" max="3585" width="4.5546875" customWidth="1"/>
    <col min="3586" max="3586" width="70.33203125" customWidth="1"/>
    <col min="3587" max="3587" width="8.88671875" customWidth="1"/>
    <col min="3588" max="3588" width="16.77734375" customWidth="1"/>
    <col min="3589" max="3591" width="0" hidden="1" customWidth="1"/>
    <col min="3841" max="3841" width="4.5546875" customWidth="1"/>
    <col min="3842" max="3842" width="70.33203125" customWidth="1"/>
    <col min="3843" max="3843" width="8.88671875" customWidth="1"/>
    <col min="3844" max="3844" width="16.77734375" customWidth="1"/>
    <col min="3845" max="3847" width="0" hidden="1" customWidth="1"/>
    <col min="4097" max="4097" width="4.5546875" customWidth="1"/>
    <col min="4098" max="4098" width="70.33203125" customWidth="1"/>
    <col min="4099" max="4099" width="8.88671875" customWidth="1"/>
    <col min="4100" max="4100" width="16.77734375" customWidth="1"/>
    <col min="4101" max="4103" width="0" hidden="1" customWidth="1"/>
    <col min="4353" max="4353" width="4.5546875" customWidth="1"/>
    <col min="4354" max="4354" width="70.33203125" customWidth="1"/>
    <col min="4355" max="4355" width="8.88671875" customWidth="1"/>
    <col min="4356" max="4356" width="16.77734375" customWidth="1"/>
    <col min="4357" max="4359" width="0" hidden="1" customWidth="1"/>
    <col min="4609" max="4609" width="4.5546875" customWidth="1"/>
    <col min="4610" max="4610" width="70.33203125" customWidth="1"/>
    <col min="4611" max="4611" width="8.88671875" customWidth="1"/>
    <col min="4612" max="4612" width="16.77734375" customWidth="1"/>
    <col min="4613" max="4615" width="0" hidden="1" customWidth="1"/>
    <col min="4865" max="4865" width="4.5546875" customWidth="1"/>
    <col min="4866" max="4866" width="70.33203125" customWidth="1"/>
    <col min="4867" max="4867" width="8.88671875" customWidth="1"/>
    <col min="4868" max="4868" width="16.77734375" customWidth="1"/>
    <col min="4869" max="4871" width="0" hidden="1" customWidth="1"/>
    <col min="5121" max="5121" width="4.5546875" customWidth="1"/>
    <col min="5122" max="5122" width="70.33203125" customWidth="1"/>
    <col min="5123" max="5123" width="8.88671875" customWidth="1"/>
    <col min="5124" max="5124" width="16.77734375" customWidth="1"/>
    <col min="5125" max="5127" width="0" hidden="1" customWidth="1"/>
    <col min="5377" max="5377" width="4.5546875" customWidth="1"/>
    <col min="5378" max="5378" width="70.33203125" customWidth="1"/>
    <col min="5379" max="5379" width="8.88671875" customWidth="1"/>
    <col min="5380" max="5380" width="16.77734375" customWidth="1"/>
    <col min="5381" max="5383" width="0" hidden="1" customWidth="1"/>
    <col min="5633" max="5633" width="4.5546875" customWidth="1"/>
    <col min="5634" max="5634" width="70.33203125" customWidth="1"/>
    <col min="5635" max="5635" width="8.88671875" customWidth="1"/>
    <col min="5636" max="5636" width="16.77734375" customWidth="1"/>
    <col min="5637" max="5639" width="0" hidden="1" customWidth="1"/>
    <col min="5889" max="5889" width="4.5546875" customWidth="1"/>
    <col min="5890" max="5890" width="70.33203125" customWidth="1"/>
    <col min="5891" max="5891" width="8.88671875" customWidth="1"/>
    <col min="5892" max="5892" width="16.77734375" customWidth="1"/>
    <col min="5893" max="5895" width="0" hidden="1" customWidth="1"/>
    <col min="6145" max="6145" width="4.5546875" customWidth="1"/>
    <col min="6146" max="6146" width="70.33203125" customWidth="1"/>
    <col min="6147" max="6147" width="8.88671875" customWidth="1"/>
    <col min="6148" max="6148" width="16.77734375" customWidth="1"/>
    <col min="6149" max="6151" width="0" hidden="1" customWidth="1"/>
    <col min="6401" max="6401" width="4.5546875" customWidth="1"/>
    <col min="6402" max="6402" width="70.33203125" customWidth="1"/>
    <col min="6403" max="6403" width="8.88671875" customWidth="1"/>
    <col min="6404" max="6404" width="16.77734375" customWidth="1"/>
    <col min="6405" max="6407" width="0" hidden="1" customWidth="1"/>
    <col min="6657" max="6657" width="4.5546875" customWidth="1"/>
    <col min="6658" max="6658" width="70.33203125" customWidth="1"/>
    <col min="6659" max="6659" width="8.88671875" customWidth="1"/>
    <col min="6660" max="6660" width="16.77734375" customWidth="1"/>
    <col min="6661" max="6663" width="0" hidden="1" customWidth="1"/>
    <col min="6913" max="6913" width="4.5546875" customWidth="1"/>
    <col min="6914" max="6914" width="70.33203125" customWidth="1"/>
    <col min="6915" max="6915" width="8.88671875" customWidth="1"/>
    <col min="6916" max="6916" width="16.77734375" customWidth="1"/>
    <col min="6917" max="6919" width="0" hidden="1" customWidth="1"/>
    <col min="7169" max="7169" width="4.5546875" customWidth="1"/>
    <col min="7170" max="7170" width="70.33203125" customWidth="1"/>
    <col min="7171" max="7171" width="8.88671875" customWidth="1"/>
    <col min="7172" max="7172" width="16.77734375" customWidth="1"/>
    <col min="7173" max="7175" width="0" hidden="1" customWidth="1"/>
    <col min="7425" max="7425" width="4.5546875" customWidth="1"/>
    <col min="7426" max="7426" width="70.33203125" customWidth="1"/>
    <col min="7427" max="7427" width="8.88671875" customWidth="1"/>
    <col min="7428" max="7428" width="16.77734375" customWidth="1"/>
    <col min="7429" max="7431" width="0" hidden="1" customWidth="1"/>
    <col min="7681" max="7681" width="4.5546875" customWidth="1"/>
    <col min="7682" max="7682" width="70.33203125" customWidth="1"/>
    <col min="7683" max="7683" width="8.88671875" customWidth="1"/>
    <col min="7684" max="7684" width="16.77734375" customWidth="1"/>
    <col min="7685" max="7687" width="0" hidden="1" customWidth="1"/>
    <col min="7937" max="7937" width="4.5546875" customWidth="1"/>
    <col min="7938" max="7938" width="70.33203125" customWidth="1"/>
    <col min="7939" max="7939" width="8.88671875" customWidth="1"/>
    <col min="7940" max="7940" width="16.77734375" customWidth="1"/>
    <col min="7941" max="7943" width="0" hidden="1" customWidth="1"/>
    <col min="8193" max="8193" width="4.5546875" customWidth="1"/>
    <col min="8194" max="8194" width="70.33203125" customWidth="1"/>
    <col min="8195" max="8195" width="8.88671875" customWidth="1"/>
    <col min="8196" max="8196" width="16.77734375" customWidth="1"/>
    <col min="8197" max="8199" width="0" hidden="1" customWidth="1"/>
    <col min="8449" max="8449" width="4.5546875" customWidth="1"/>
    <col min="8450" max="8450" width="70.33203125" customWidth="1"/>
    <col min="8451" max="8451" width="8.88671875" customWidth="1"/>
    <col min="8452" max="8452" width="16.77734375" customWidth="1"/>
    <col min="8453" max="8455" width="0" hidden="1" customWidth="1"/>
    <col min="8705" max="8705" width="4.5546875" customWidth="1"/>
    <col min="8706" max="8706" width="70.33203125" customWidth="1"/>
    <col min="8707" max="8707" width="8.88671875" customWidth="1"/>
    <col min="8708" max="8708" width="16.77734375" customWidth="1"/>
    <col min="8709" max="8711" width="0" hidden="1" customWidth="1"/>
    <col min="8961" max="8961" width="4.5546875" customWidth="1"/>
    <col min="8962" max="8962" width="70.33203125" customWidth="1"/>
    <col min="8963" max="8963" width="8.88671875" customWidth="1"/>
    <col min="8964" max="8964" width="16.77734375" customWidth="1"/>
    <col min="8965" max="8967" width="0" hidden="1" customWidth="1"/>
    <col min="9217" max="9217" width="4.5546875" customWidth="1"/>
    <col min="9218" max="9218" width="70.33203125" customWidth="1"/>
    <col min="9219" max="9219" width="8.88671875" customWidth="1"/>
    <col min="9220" max="9220" width="16.77734375" customWidth="1"/>
    <col min="9221" max="9223" width="0" hidden="1" customWidth="1"/>
    <col min="9473" max="9473" width="4.5546875" customWidth="1"/>
    <col min="9474" max="9474" width="70.33203125" customWidth="1"/>
    <col min="9475" max="9475" width="8.88671875" customWidth="1"/>
    <col min="9476" max="9476" width="16.77734375" customWidth="1"/>
    <col min="9477" max="9479" width="0" hidden="1" customWidth="1"/>
    <col min="9729" max="9729" width="4.5546875" customWidth="1"/>
    <col min="9730" max="9730" width="70.33203125" customWidth="1"/>
    <col min="9731" max="9731" width="8.88671875" customWidth="1"/>
    <col min="9732" max="9732" width="16.77734375" customWidth="1"/>
    <col min="9733" max="9735" width="0" hidden="1" customWidth="1"/>
    <col min="9985" max="9985" width="4.5546875" customWidth="1"/>
    <col min="9986" max="9986" width="70.33203125" customWidth="1"/>
    <col min="9987" max="9987" width="8.88671875" customWidth="1"/>
    <col min="9988" max="9988" width="16.77734375" customWidth="1"/>
    <col min="9989" max="9991" width="0" hidden="1" customWidth="1"/>
    <col min="10241" max="10241" width="4.5546875" customWidth="1"/>
    <col min="10242" max="10242" width="70.33203125" customWidth="1"/>
    <col min="10243" max="10243" width="8.88671875" customWidth="1"/>
    <col min="10244" max="10244" width="16.77734375" customWidth="1"/>
    <col min="10245" max="10247" width="0" hidden="1" customWidth="1"/>
    <col min="10497" max="10497" width="4.5546875" customWidth="1"/>
    <col min="10498" max="10498" width="70.33203125" customWidth="1"/>
    <col min="10499" max="10499" width="8.88671875" customWidth="1"/>
    <col min="10500" max="10500" width="16.77734375" customWidth="1"/>
    <col min="10501" max="10503" width="0" hidden="1" customWidth="1"/>
    <col min="10753" max="10753" width="4.5546875" customWidth="1"/>
    <col min="10754" max="10754" width="70.33203125" customWidth="1"/>
    <col min="10755" max="10755" width="8.88671875" customWidth="1"/>
    <col min="10756" max="10756" width="16.77734375" customWidth="1"/>
    <col min="10757" max="10759" width="0" hidden="1" customWidth="1"/>
    <col min="11009" max="11009" width="4.5546875" customWidth="1"/>
    <col min="11010" max="11010" width="70.33203125" customWidth="1"/>
    <col min="11011" max="11011" width="8.88671875" customWidth="1"/>
    <col min="11012" max="11012" width="16.77734375" customWidth="1"/>
    <col min="11013" max="11015" width="0" hidden="1" customWidth="1"/>
    <col min="11265" max="11265" width="4.5546875" customWidth="1"/>
    <col min="11266" max="11266" width="70.33203125" customWidth="1"/>
    <col min="11267" max="11267" width="8.88671875" customWidth="1"/>
    <col min="11268" max="11268" width="16.77734375" customWidth="1"/>
    <col min="11269" max="11271" width="0" hidden="1" customWidth="1"/>
    <col min="11521" max="11521" width="4.5546875" customWidth="1"/>
    <col min="11522" max="11522" width="70.33203125" customWidth="1"/>
    <col min="11523" max="11523" width="8.88671875" customWidth="1"/>
    <col min="11524" max="11524" width="16.77734375" customWidth="1"/>
    <col min="11525" max="11527" width="0" hidden="1" customWidth="1"/>
    <col min="11777" max="11777" width="4.5546875" customWidth="1"/>
    <col min="11778" max="11778" width="70.33203125" customWidth="1"/>
    <col min="11779" max="11779" width="8.88671875" customWidth="1"/>
    <col min="11780" max="11780" width="16.77734375" customWidth="1"/>
    <col min="11781" max="11783" width="0" hidden="1" customWidth="1"/>
    <col min="12033" max="12033" width="4.5546875" customWidth="1"/>
    <col min="12034" max="12034" width="70.33203125" customWidth="1"/>
    <col min="12035" max="12035" width="8.88671875" customWidth="1"/>
    <col min="12036" max="12036" width="16.77734375" customWidth="1"/>
    <col min="12037" max="12039" width="0" hidden="1" customWidth="1"/>
    <col min="12289" max="12289" width="4.5546875" customWidth="1"/>
    <col min="12290" max="12290" width="70.33203125" customWidth="1"/>
    <col min="12291" max="12291" width="8.88671875" customWidth="1"/>
    <col min="12292" max="12292" width="16.77734375" customWidth="1"/>
    <col min="12293" max="12295" width="0" hidden="1" customWidth="1"/>
    <col min="12545" max="12545" width="4.5546875" customWidth="1"/>
    <col min="12546" max="12546" width="70.33203125" customWidth="1"/>
    <col min="12547" max="12547" width="8.88671875" customWidth="1"/>
    <col min="12548" max="12548" width="16.77734375" customWidth="1"/>
    <col min="12549" max="12551" width="0" hidden="1" customWidth="1"/>
    <col min="12801" max="12801" width="4.5546875" customWidth="1"/>
    <col min="12802" max="12802" width="70.33203125" customWidth="1"/>
    <col min="12803" max="12803" width="8.88671875" customWidth="1"/>
    <col min="12804" max="12804" width="16.77734375" customWidth="1"/>
    <col min="12805" max="12807" width="0" hidden="1" customWidth="1"/>
    <col min="13057" max="13057" width="4.5546875" customWidth="1"/>
    <col min="13058" max="13058" width="70.33203125" customWidth="1"/>
    <col min="13059" max="13059" width="8.88671875" customWidth="1"/>
    <col min="13060" max="13060" width="16.77734375" customWidth="1"/>
    <col min="13061" max="13063" width="0" hidden="1" customWidth="1"/>
    <col min="13313" max="13313" width="4.5546875" customWidth="1"/>
    <col min="13314" max="13314" width="70.33203125" customWidth="1"/>
    <col min="13315" max="13315" width="8.88671875" customWidth="1"/>
    <col min="13316" max="13316" width="16.77734375" customWidth="1"/>
    <col min="13317" max="13319" width="0" hidden="1" customWidth="1"/>
    <col min="13569" max="13569" width="4.5546875" customWidth="1"/>
    <col min="13570" max="13570" width="70.33203125" customWidth="1"/>
    <col min="13571" max="13571" width="8.88671875" customWidth="1"/>
    <col min="13572" max="13572" width="16.77734375" customWidth="1"/>
    <col min="13573" max="13575" width="0" hidden="1" customWidth="1"/>
    <col min="13825" max="13825" width="4.5546875" customWidth="1"/>
    <col min="13826" max="13826" width="70.33203125" customWidth="1"/>
    <col min="13827" max="13827" width="8.88671875" customWidth="1"/>
    <col min="13828" max="13828" width="16.77734375" customWidth="1"/>
    <col min="13829" max="13831" width="0" hidden="1" customWidth="1"/>
    <col min="14081" max="14081" width="4.5546875" customWidth="1"/>
    <col min="14082" max="14082" width="70.33203125" customWidth="1"/>
    <col min="14083" max="14083" width="8.88671875" customWidth="1"/>
    <col min="14084" max="14084" width="16.77734375" customWidth="1"/>
    <col min="14085" max="14087" width="0" hidden="1" customWidth="1"/>
    <col min="14337" max="14337" width="4.5546875" customWidth="1"/>
    <col min="14338" max="14338" width="70.33203125" customWidth="1"/>
    <col min="14339" max="14339" width="8.88671875" customWidth="1"/>
    <col min="14340" max="14340" width="16.77734375" customWidth="1"/>
    <col min="14341" max="14343" width="0" hidden="1" customWidth="1"/>
    <col min="14593" max="14593" width="4.5546875" customWidth="1"/>
    <col min="14594" max="14594" width="70.33203125" customWidth="1"/>
    <col min="14595" max="14595" width="8.88671875" customWidth="1"/>
    <col min="14596" max="14596" width="16.77734375" customWidth="1"/>
    <col min="14597" max="14599" width="0" hidden="1" customWidth="1"/>
    <col min="14849" max="14849" width="4.5546875" customWidth="1"/>
    <col min="14850" max="14850" width="70.33203125" customWidth="1"/>
    <col min="14851" max="14851" width="8.88671875" customWidth="1"/>
    <col min="14852" max="14852" width="16.77734375" customWidth="1"/>
    <col min="14853" max="14855" width="0" hidden="1" customWidth="1"/>
    <col min="15105" max="15105" width="4.5546875" customWidth="1"/>
    <col min="15106" max="15106" width="70.33203125" customWidth="1"/>
    <col min="15107" max="15107" width="8.88671875" customWidth="1"/>
    <col min="15108" max="15108" width="16.77734375" customWidth="1"/>
    <col min="15109" max="15111" width="0" hidden="1" customWidth="1"/>
    <col min="15361" max="15361" width="4.5546875" customWidth="1"/>
    <col min="15362" max="15362" width="70.33203125" customWidth="1"/>
    <col min="15363" max="15363" width="8.88671875" customWidth="1"/>
    <col min="15364" max="15364" width="16.77734375" customWidth="1"/>
    <col min="15365" max="15367" width="0" hidden="1" customWidth="1"/>
    <col min="15617" max="15617" width="4.5546875" customWidth="1"/>
    <col min="15618" max="15618" width="70.33203125" customWidth="1"/>
    <col min="15619" max="15619" width="8.88671875" customWidth="1"/>
    <col min="15620" max="15620" width="16.77734375" customWidth="1"/>
    <col min="15621" max="15623" width="0" hidden="1" customWidth="1"/>
    <col min="15873" max="15873" width="4.5546875" customWidth="1"/>
    <col min="15874" max="15874" width="70.33203125" customWidth="1"/>
    <col min="15875" max="15875" width="8.88671875" customWidth="1"/>
    <col min="15876" max="15876" width="16.77734375" customWidth="1"/>
    <col min="15877" max="15879" width="0" hidden="1" customWidth="1"/>
    <col min="16129" max="16129" width="4.5546875" customWidth="1"/>
    <col min="16130" max="16130" width="70.33203125" customWidth="1"/>
    <col min="16131" max="16131" width="8.88671875" customWidth="1"/>
    <col min="16132" max="16132" width="16.77734375" customWidth="1"/>
    <col min="16133" max="16135" width="0" hidden="1" customWidth="1"/>
  </cols>
  <sheetData>
    <row r="1" spans="1:7" ht="21.8" customHeight="1" x14ac:dyDescent="0.3">
      <c r="C1" s="1" t="s">
        <v>0</v>
      </c>
      <c r="D1" s="1"/>
    </row>
    <row r="2" spans="1:7" ht="15.75" x14ac:dyDescent="0.3">
      <c r="C2" s="1" t="s">
        <v>1</v>
      </c>
      <c r="D2" s="1"/>
    </row>
    <row r="3" spans="1:7" ht="15.75" x14ac:dyDescent="0.3">
      <c r="C3" s="1" t="s">
        <v>2</v>
      </c>
      <c r="D3" s="1"/>
    </row>
    <row r="4" spans="1:7" ht="15.75" x14ac:dyDescent="0.3">
      <c r="C4" s="1"/>
      <c r="D4" s="1"/>
    </row>
    <row r="5" spans="1:7" ht="27.85" customHeight="1" x14ac:dyDescent="0.3">
      <c r="C5" s="1" t="s">
        <v>3</v>
      </c>
      <c r="D5" s="1"/>
    </row>
    <row r="8" spans="1:7" ht="22.6" customHeight="1" x14ac:dyDescent="0.3">
      <c r="A8" s="2" t="s">
        <v>4</v>
      </c>
      <c r="B8" s="3"/>
      <c r="C8" s="3"/>
      <c r="D8" s="3"/>
    </row>
    <row r="9" spans="1:7" ht="22.95" customHeight="1" x14ac:dyDescent="0.3">
      <c r="A9" s="4" t="s">
        <v>5</v>
      </c>
      <c r="B9" s="5"/>
      <c r="C9" s="5"/>
      <c r="D9" s="5"/>
    </row>
    <row r="10" spans="1:7" ht="16.2" customHeight="1" x14ac:dyDescent="0.3">
      <c r="A10" s="6"/>
      <c r="B10" s="7" t="s">
        <v>6</v>
      </c>
      <c r="C10" s="7"/>
      <c r="D10" s="7"/>
    </row>
    <row r="11" spans="1:7" ht="24.75" customHeight="1" x14ac:dyDescent="0.3">
      <c r="A11" s="6"/>
      <c r="B11" s="7" t="str">
        <f>'[1]строители с НДС'!B10:G10</f>
        <v>с  " 05 "  сентября 2023 г.</v>
      </c>
      <c r="C11" s="7"/>
      <c r="D11" s="7"/>
    </row>
    <row r="12" spans="1:7" ht="8.1999999999999993" customHeight="1" x14ac:dyDescent="0.3">
      <c r="A12" s="8"/>
      <c r="B12" s="9"/>
      <c r="C12" s="10"/>
      <c r="D12" s="11"/>
    </row>
    <row r="13" spans="1:7" ht="13.1" customHeight="1" x14ac:dyDescent="0.3">
      <c r="A13" s="12" t="s">
        <v>7</v>
      </c>
      <c r="B13" s="13" t="s">
        <v>8</v>
      </c>
      <c r="C13" s="13" t="s">
        <v>9</v>
      </c>
      <c r="D13" s="14" t="s">
        <v>10</v>
      </c>
      <c r="E13" s="15" t="s">
        <v>11</v>
      </c>
    </row>
    <row r="14" spans="1:7" ht="13.1" customHeight="1" x14ac:dyDescent="0.3">
      <c r="A14" s="12"/>
      <c r="B14" s="13"/>
      <c r="C14" s="13"/>
      <c r="D14" s="16"/>
      <c r="E14" s="17"/>
    </row>
    <row r="15" spans="1:7" ht="12.8" customHeight="1" x14ac:dyDescent="0.3">
      <c r="A15" s="12"/>
      <c r="B15" s="13"/>
      <c r="C15" s="13"/>
      <c r="D15" s="18"/>
      <c r="E15" s="19" t="s">
        <v>12</v>
      </c>
    </row>
    <row r="16" spans="1:7" ht="27" customHeight="1" x14ac:dyDescent="0.3">
      <c r="A16" s="20">
        <v>1</v>
      </c>
      <c r="B16" s="21" t="s">
        <v>13</v>
      </c>
      <c r="C16" s="22" t="s">
        <v>14</v>
      </c>
      <c r="D16" s="23">
        <v>6.27</v>
      </c>
      <c r="E16" s="24">
        <v>10780</v>
      </c>
      <c r="F16" s="25">
        <v>3.36</v>
      </c>
      <c r="G16" s="26">
        <f>D16/F16*100</f>
        <v>186.60714285714286</v>
      </c>
    </row>
    <row r="17" spans="1:7" ht="24.55" customHeight="1" x14ac:dyDescent="0.3">
      <c r="A17" s="20">
        <v>2</v>
      </c>
      <c r="B17" s="21" t="s">
        <v>15</v>
      </c>
      <c r="C17" s="22" t="s">
        <v>16</v>
      </c>
      <c r="D17" s="23">
        <v>6.15</v>
      </c>
      <c r="E17" s="24">
        <v>13610</v>
      </c>
      <c r="F17" s="25">
        <v>3.56</v>
      </c>
      <c r="G17" s="26">
        <f t="shared" ref="G17:G80" si="0">D17/F17*100</f>
        <v>172.75280898876406</v>
      </c>
    </row>
    <row r="18" spans="1:7" ht="22.95" customHeight="1" x14ac:dyDescent="0.3">
      <c r="A18" s="20">
        <v>3</v>
      </c>
      <c r="B18" s="21" t="s">
        <v>17</v>
      </c>
      <c r="C18" s="22" t="s">
        <v>16</v>
      </c>
      <c r="D18" s="23">
        <v>3.48</v>
      </c>
      <c r="E18" s="24">
        <v>5820</v>
      </c>
      <c r="F18" s="25">
        <v>1.87</v>
      </c>
      <c r="G18" s="26">
        <f t="shared" si="0"/>
        <v>186.09625668449198</v>
      </c>
    </row>
    <row r="19" spans="1:7" ht="21.6" customHeight="1" x14ac:dyDescent="0.3">
      <c r="A19" s="20">
        <v>4</v>
      </c>
      <c r="B19" s="21" t="s">
        <v>18</v>
      </c>
      <c r="C19" s="22" t="s">
        <v>19</v>
      </c>
      <c r="D19" s="23">
        <v>35.130000000000003</v>
      </c>
      <c r="E19" s="24">
        <v>20020</v>
      </c>
      <c r="F19" s="25">
        <v>20.34</v>
      </c>
      <c r="G19" s="26">
        <f t="shared" si="0"/>
        <v>172.71386430678467</v>
      </c>
    </row>
    <row r="20" spans="1:7" ht="51.05" customHeight="1" x14ac:dyDescent="0.3">
      <c r="A20" s="20">
        <v>5</v>
      </c>
      <c r="B20" s="21" t="s">
        <v>20</v>
      </c>
      <c r="C20" s="22" t="s">
        <v>14</v>
      </c>
      <c r="D20" s="23">
        <v>21.98</v>
      </c>
      <c r="E20" s="27"/>
      <c r="F20" s="25">
        <v>13.04</v>
      </c>
      <c r="G20" s="26">
        <f t="shared" si="0"/>
        <v>168.55828220858896</v>
      </c>
    </row>
    <row r="21" spans="1:7" ht="24.05" customHeight="1" x14ac:dyDescent="0.3">
      <c r="A21" s="20">
        <v>6</v>
      </c>
      <c r="B21" s="21" t="s">
        <v>21</v>
      </c>
      <c r="C21" s="22" t="s">
        <v>14</v>
      </c>
      <c r="D21" s="23">
        <v>7.51</v>
      </c>
      <c r="E21" s="27"/>
      <c r="F21" s="25">
        <v>4.3499999999999996</v>
      </c>
      <c r="G21" s="26">
        <f t="shared" si="0"/>
        <v>172.64367816091954</v>
      </c>
    </row>
    <row r="22" spans="1:7" ht="24.55" customHeight="1" x14ac:dyDescent="0.3">
      <c r="A22" s="20">
        <v>7</v>
      </c>
      <c r="B22" s="21" t="s">
        <v>22</v>
      </c>
      <c r="C22" s="22" t="s">
        <v>14</v>
      </c>
      <c r="D22" s="23">
        <v>8.41</v>
      </c>
      <c r="E22" s="27"/>
      <c r="F22" s="25">
        <v>4.87</v>
      </c>
      <c r="G22" s="26">
        <f t="shared" si="0"/>
        <v>172.6899383983573</v>
      </c>
    </row>
    <row r="23" spans="1:7" ht="22.95" customHeight="1" x14ac:dyDescent="0.3">
      <c r="A23" s="20">
        <v>8</v>
      </c>
      <c r="B23" s="21" t="s">
        <v>23</v>
      </c>
      <c r="C23" s="22" t="s">
        <v>14</v>
      </c>
      <c r="D23" s="28">
        <v>9.16</v>
      </c>
      <c r="E23" s="27"/>
      <c r="F23" s="29">
        <v>5.3</v>
      </c>
      <c r="G23" s="26">
        <f t="shared" si="0"/>
        <v>172.83018867924528</v>
      </c>
    </row>
    <row r="24" spans="1:7" ht="23.4" customHeight="1" x14ac:dyDescent="0.3">
      <c r="A24" s="20">
        <v>9</v>
      </c>
      <c r="B24" s="21" t="s">
        <v>24</v>
      </c>
      <c r="C24" s="22" t="s">
        <v>14</v>
      </c>
      <c r="D24" s="23">
        <v>11.41</v>
      </c>
      <c r="E24" s="27"/>
      <c r="F24" s="25">
        <v>6.61</v>
      </c>
      <c r="G24" s="26">
        <f t="shared" si="0"/>
        <v>172.61724659606656</v>
      </c>
    </row>
    <row r="25" spans="1:7" ht="22.95" customHeight="1" x14ac:dyDescent="0.3">
      <c r="A25" s="20">
        <v>10</v>
      </c>
      <c r="B25" s="21" t="s">
        <v>25</v>
      </c>
      <c r="C25" s="22" t="s">
        <v>14</v>
      </c>
      <c r="D25" s="23">
        <v>12.96</v>
      </c>
      <c r="E25" s="27"/>
      <c r="F25" s="25">
        <v>8.14</v>
      </c>
      <c r="G25" s="26">
        <f t="shared" si="0"/>
        <v>159.21375921375923</v>
      </c>
    </row>
    <row r="26" spans="1:7" ht="26.2" customHeight="1" x14ac:dyDescent="0.3">
      <c r="A26" s="20">
        <v>11</v>
      </c>
      <c r="B26" s="21" t="s">
        <v>26</v>
      </c>
      <c r="C26" s="22" t="s">
        <v>14</v>
      </c>
      <c r="D26" s="23">
        <v>18.89</v>
      </c>
      <c r="E26" s="27"/>
      <c r="F26" s="25">
        <v>11.87</v>
      </c>
      <c r="G26" s="26">
        <f t="shared" si="0"/>
        <v>159.1406908171862</v>
      </c>
    </row>
    <row r="27" spans="1:7" ht="34.200000000000003" customHeight="1" x14ac:dyDescent="0.3">
      <c r="A27" s="20">
        <v>12</v>
      </c>
      <c r="B27" s="21" t="s">
        <v>27</v>
      </c>
      <c r="C27" s="22" t="s">
        <v>14</v>
      </c>
      <c r="D27" s="23">
        <v>27.02</v>
      </c>
      <c r="E27" s="27"/>
      <c r="F27" s="25">
        <v>15.65</v>
      </c>
      <c r="G27" s="26">
        <f t="shared" si="0"/>
        <v>172.65175718849838</v>
      </c>
    </row>
    <row r="28" spans="1:7" ht="34.200000000000003" customHeight="1" x14ac:dyDescent="0.3">
      <c r="A28" s="20">
        <v>13</v>
      </c>
      <c r="B28" s="21" t="s">
        <v>28</v>
      </c>
      <c r="C28" s="22" t="s">
        <v>14</v>
      </c>
      <c r="D28" s="23">
        <v>18.760000000000002</v>
      </c>
      <c r="E28" s="27"/>
      <c r="F28" s="25">
        <v>10.86</v>
      </c>
      <c r="G28" s="26">
        <f t="shared" si="0"/>
        <v>172.74401473296504</v>
      </c>
    </row>
    <row r="29" spans="1:7" ht="34.200000000000003" customHeight="1" x14ac:dyDescent="0.3">
      <c r="A29" s="20">
        <v>14</v>
      </c>
      <c r="B29" s="21" t="s">
        <v>29</v>
      </c>
      <c r="C29" s="22" t="s">
        <v>14</v>
      </c>
      <c r="D29" s="23">
        <v>8.36</v>
      </c>
      <c r="E29" s="27"/>
      <c r="F29" s="25">
        <v>4.4800000000000004</v>
      </c>
      <c r="G29" s="26">
        <f t="shared" si="0"/>
        <v>186.6071428571428</v>
      </c>
    </row>
    <row r="30" spans="1:7" ht="35.549999999999997" customHeight="1" x14ac:dyDescent="0.3">
      <c r="A30" s="20">
        <v>15</v>
      </c>
      <c r="B30" s="21" t="s">
        <v>30</v>
      </c>
      <c r="C30" s="22" t="s">
        <v>14</v>
      </c>
      <c r="D30" s="23">
        <v>17.11</v>
      </c>
      <c r="E30" s="27"/>
      <c r="F30" s="25">
        <v>9.91</v>
      </c>
      <c r="G30" s="26">
        <f t="shared" si="0"/>
        <v>172.65388496468213</v>
      </c>
    </row>
    <row r="31" spans="1:7" ht="22.1" customHeight="1" x14ac:dyDescent="0.3">
      <c r="A31" s="20">
        <v>16</v>
      </c>
      <c r="B31" s="21" t="s">
        <v>31</v>
      </c>
      <c r="C31" s="22" t="s">
        <v>14</v>
      </c>
      <c r="D31" s="23">
        <v>9.31</v>
      </c>
      <c r="E31" s="27"/>
      <c r="F31" s="25">
        <v>5.39</v>
      </c>
      <c r="G31" s="26">
        <f t="shared" si="0"/>
        <v>172.72727272727275</v>
      </c>
    </row>
    <row r="32" spans="1:7" ht="22.95" customHeight="1" x14ac:dyDescent="0.3">
      <c r="A32" s="20">
        <v>17</v>
      </c>
      <c r="B32" s="21" t="s">
        <v>32</v>
      </c>
      <c r="C32" s="22" t="s">
        <v>33</v>
      </c>
      <c r="D32" s="23">
        <v>12.31</v>
      </c>
      <c r="E32" s="27"/>
      <c r="F32" s="25">
        <v>7.13</v>
      </c>
      <c r="G32" s="26">
        <f t="shared" si="0"/>
        <v>172.65077138849932</v>
      </c>
    </row>
    <row r="33" spans="1:7" ht="20.95" customHeight="1" x14ac:dyDescent="0.3">
      <c r="A33" s="20">
        <v>18</v>
      </c>
      <c r="B33" s="21" t="s">
        <v>34</v>
      </c>
      <c r="C33" s="22" t="s">
        <v>33</v>
      </c>
      <c r="D33" s="23">
        <v>4.8</v>
      </c>
      <c r="E33" s="27"/>
      <c r="F33" s="25">
        <v>2.78</v>
      </c>
      <c r="G33" s="26">
        <f t="shared" si="0"/>
        <v>172.66187050359713</v>
      </c>
    </row>
    <row r="34" spans="1:7" ht="30.15" x14ac:dyDescent="0.3">
      <c r="A34" s="20">
        <v>19</v>
      </c>
      <c r="B34" s="21" t="s">
        <v>35</v>
      </c>
      <c r="C34" s="22" t="s">
        <v>36</v>
      </c>
      <c r="D34" s="23">
        <v>6.97</v>
      </c>
      <c r="E34" s="27"/>
      <c r="F34" s="25">
        <v>3.73</v>
      </c>
      <c r="G34" s="26">
        <f t="shared" si="0"/>
        <v>186.8632707774799</v>
      </c>
    </row>
    <row r="35" spans="1:7" ht="30.15" x14ac:dyDescent="0.3">
      <c r="A35" s="20">
        <v>20</v>
      </c>
      <c r="B35" s="21" t="s">
        <v>37</v>
      </c>
      <c r="C35" s="22" t="s">
        <v>36</v>
      </c>
      <c r="D35" s="23">
        <v>8.36</v>
      </c>
      <c r="E35" s="27"/>
      <c r="F35" s="25">
        <v>4.4800000000000004</v>
      </c>
      <c r="G35" s="26">
        <f t="shared" si="0"/>
        <v>186.6071428571428</v>
      </c>
    </row>
    <row r="36" spans="1:7" ht="22.1" customHeight="1" x14ac:dyDescent="0.3">
      <c r="A36" s="20">
        <v>21</v>
      </c>
      <c r="B36" s="21" t="s">
        <v>38</v>
      </c>
      <c r="C36" s="22" t="s">
        <v>36</v>
      </c>
      <c r="D36" s="23">
        <v>6.97</v>
      </c>
      <c r="E36" s="27"/>
      <c r="F36" s="25">
        <v>3.73</v>
      </c>
      <c r="G36" s="26">
        <f t="shared" si="0"/>
        <v>186.8632707774799</v>
      </c>
    </row>
    <row r="37" spans="1:7" ht="22.95" customHeight="1" x14ac:dyDescent="0.3">
      <c r="A37" s="20">
        <v>22</v>
      </c>
      <c r="B37" s="21" t="s">
        <v>39</v>
      </c>
      <c r="C37" s="22" t="s">
        <v>36</v>
      </c>
      <c r="D37" s="23">
        <v>8.36</v>
      </c>
      <c r="E37" s="27"/>
      <c r="F37" s="25">
        <v>4.4800000000000004</v>
      </c>
      <c r="G37" s="26">
        <f t="shared" si="0"/>
        <v>186.6071428571428</v>
      </c>
    </row>
    <row r="38" spans="1:7" ht="22.95" customHeight="1" x14ac:dyDescent="0.3">
      <c r="A38" s="20">
        <v>23</v>
      </c>
      <c r="B38" s="21" t="s">
        <v>40</v>
      </c>
      <c r="C38" s="22" t="s">
        <v>41</v>
      </c>
      <c r="D38" s="23">
        <v>5.29</v>
      </c>
      <c r="E38" s="27"/>
      <c r="F38" s="25">
        <v>2.84</v>
      </c>
      <c r="G38" s="26">
        <f t="shared" si="0"/>
        <v>186.26760563380282</v>
      </c>
    </row>
    <row r="39" spans="1:7" ht="33.049999999999997" customHeight="1" x14ac:dyDescent="0.3">
      <c r="A39" s="20">
        <v>24</v>
      </c>
      <c r="B39" s="21" t="s">
        <v>42</v>
      </c>
      <c r="C39" s="22" t="s">
        <v>33</v>
      </c>
      <c r="D39" s="23">
        <v>13.21</v>
      </c>
      <c r="E39" s="27"/>
      <c r="F39" s="25">
        <v>7.65</v>
      </c>
      <c r="G39" s="26">
        <f t="shared" si="0"/>
        <v>172.6797385620915</v>
      </c>
    </row>
    <row r="40" spans="1:7" ht="30.15" x14ac:dyDescent="0.3">
      <c r="A40" s="20">
        <v>25</v>
      </c>
      <c r="B40" s="21" t="s">
        <v>43</v>
      </c>
      <c r="C40" s="22" t="s">
        <v>44</v>
      </c>
      <c r="D40" s="23">
        <v>5.85</v>
      </c>
      <c r="E40" s="27"/>
      <c r="F40" s="25">
        <v>3.13</v>
      </c>
      <c r="G40" s="26">
        <f t="shared" si="0"/>
        <v>186.90095846645366</v>
      </c>
    </row>
    <row r="41" spans="1:7" ht="20.95" customHeight="1" x14ac:dyDescent="0.3">
      <c r="A41" s="20">
        <v>26</v>
      </c>
      <c r="B41" s="21" t="s">
        <v>45</v>
      </c>
      <c r="C41" s="22" t="s">
        <v>44</v>
      </c>
      <c r="D41" s="23">
        <v>5.25</v>
      </c>
      <c r="E41" s="27"/>
      <c r="F41" s="25">
        <v>3.04</v>
      </c>
      <c r="G41" s="26">
        <f t="shared" si="0"/>
        <v>172.69736842105263</v>
      </c>
    </row>
    <row r="42" spans="1:7" ht="22.1" customHeight="1" x14ac:dyDescent="0.3">
      <c r="A42" s="20">
        <v>27</v>
      </c>
      <c r="B42" s="30" t="s">
        <v>46</v>
      </c>
      <c r="C42" s="31" t="s">
        <v>19</v>
      </c>
      <c r="D42" s="32">
        <v>48.35</v>
      </c>
      <c r="E42" s="27"/>
      <c r="F42" s="33">
        <v>28.68</v>
      </c>
      <c r="G42" s="26">
        <f t="shared" si="0"/>
        <v>168.58437935843796</v>
      </c>
    </row>
    <row r="43" spans="1:7" ht="20.95" customHeight="1" x14ac:dyDescent="0.3">
      <c r="A43" s="20">
        <v>28</v>
      </c>
      <c r="B43" s="21" t="s">
        <v>47</v>
      </c>
      <c r="C43" s="22" t="s">
        <v>19</v>
      </c>
      <c r="D43" s="23">
        <v>8.11</v>
      </c>
      <c r="E43" s="27"/>
      <c r="F43" s="25">
        <v>4.6900000000000004</v>
      </c>
      <c r="G43" s="26">
        <f t="shared" si="0"/>
        <v>172.92110874200424</v>
      </c>
    </row>
    <row r="44" spans="1:7" ht="21.6" customHeight="1" x14ac:dyDescent="0.3">
      <c r="A44" s="20">
        <v>29</v>
      </c>
      <c r="B44" s="21" t="s">
        <v>48</v>
      </c>
      <c r="C44" s="22" t="s">
        <v>44</v>
      </c>
      <c r="D44" s="23">
        <v>12.16</v>
      </c>
      <c r="E44" s="27"/>
      <c r="F44" s="25">
        <v>7.04</v>
      </c>
      <c r="G44" s="26">
        <f t="shared" si="0"/>
        <v>172.72727272727272</v>
      </c>
    </row>
    <row r="45" spans="1:7" ht="20.95" customHeight="1" x14ac:dyDescent="0.3">
      <c r="A45" s="20">
        <v>30</v>
      </c>
      <c r="B45" s="21" t="s">
        <v>49</v>
      </c>
      <c r="C45" s="22" t="s">
        <v>44</v>
      </c>
      <c r="D45" s="23">
        <v>4.95</v>
      </c>
      <c r="E45" s="27"/>
      <c r="F45" s="25">
        <v>2.87</v>
      </c>
      <c r="G45" s="26">
        <f t="shared" si="0"/>
        <v>172.47386759581883</v>
      </c>
    </row>
    <row r="46" spans="1:7" ht="22.95" customHeight="1" x14ac:dyDescent="0.3">
      <c r="A46" s="20">
        <v>31</v>
      </c>
      <c r="B46" s="21" t="s">
        <v>50</v>
      </c>
      <c r="C46" s="22" t="s">
        <v>44</v>
      </c>
      <c r="D46" s="23">
        <v>5.4</v>
      </c>
      <c r="E46" s="27"/>
      <c r="F46" s="25">
        <v>3.13</v>
      </c>
      <c r="G46" s="26">
        <f t="shared" si="0"/>
        <v>172.52396166134187</v>
      </c>
    </row>
    <row r="47" spans="1:7" ht="21.6" customHeight="1" x14ac:dyDescent="0.3">
      <c r="A47" s="20">
        <v>32</v>
      </c>
      <c r="B47" s="21" t="s">
        <v>51</v>
      </c>
      <c r="C47" s="22" t="s">
        <v>19</v>
      </c>
      <c r="D47" s="23">
        <v>133.32</v>
      </c>
      <c r="E47" s="27"/>
      <c r="F47" s="25">
        <v>79.099999999999994</v>
      </c>
      <c r="G47" s="26">
        <f t="shared" si="0"/>
        <v>168.54614412136536</v>
      </c>
    </row>
    <row r="48" spans="1:7" ht="20.45" customHeight="1" x14ac:dyDescent="0.3">
      <c r="A48" s="20">
        <v>33</v>
      </c>
      <c r="B48" s="21" t="s">
        <v>52</v>
      </c>
      <c r="C48" s="22" t="s">
        <v>19</v>
      </c>
      <c r="D48" s="23">
        <v>120.09</v>
      </c>
      <c r="E48" s="27"/>
      <c r="F48" s="25">
        <v>69.540000000000006</v>
      </c>
      <c r="G48" s="26">
        <f t="shared" si="0"/>
        <v>172.69197584124242</v>
      </c>
    </row>
    <row r="49" spans="1:7" ht="20.95" customHeight="1" x14ac:dyDescent="0.3">
      <c r="A49" s="20">
        <v>34</v>
      </c>
      <c r="B49" s="21" t="s">
        <v>53</v>
      </c>
      <c r="C49" s="22" t="s">
        <v>19</v>
      </c>
      <c r="D49" s="23">
        <v>54.04</v>
      </c>
      <c r="E49" s="27"/>
      <c r="F49" s="25">
        <v>31.29</v>
      </c>
      <c r="G49" s="26">
        <f t="shared" si="0"/>
        <v>172.70693512304251</v>
      </c>
    </row>
    <row r="50" spans="1:7" ht="22.1" customHeight="1" x14ac:dyDescent="0.3">
      <c r="A50" s="20">
        <v>35</v>
      </c>
      <c r="B50" s="21" t="s">
        <v>54</v>
      </c>
      <c r="C50" s="22" t="s">
        <v>19</v>
      </c>
      <c r="D50" s="23">
        <v>22.52</v>
      </c>
      <c r="E50" s="27"/>
      <c r="F50" s="25">
        <v>13.04</v>
      </c>
      <c r="G50" s="26">
        <f t="shared" si="0"/>
        <v>172.6993865030675</v>
      </c>
    </row>
    <row r="51" spans="1:7" ht="21.6" customHeight="1" x14ac:dyDescent="0.3">
      <c r="A51" s="20">
        <v>36</v>
      </c>
      <c r="B51" s="21" t="s">
        <v>55</v>
      </c>
      <c r="C51" s="22" t="s">
        <v>19</v>
      </c>
      <c r="D51" s="23">
        <v>21.77</v>
      </c>
      <c r="E51" s="27"/>
      <c r="F51" s="25">
        <v>12.6</v>
      </c>
      <c r="G51" s="26">
        <f t="shared" si="0"/>
        <v>172.77777777777777</v>
      </c>
    </row>
    <row r="52" spans="1:7" ht="20" customHeight="1" x14ac:dyDescent="0.3">
      <c r="A52" s="20">
        <v>37</v>
      </c>
      <c r="B52" s="21" t="s">
        <v>56</v>
      </c>
      <c r="C52" s="22" t="s">
        <v>44</v>
      </c>
      <c r="D52" s="23">
        <v>24.02</v>
      </c>
      <c r="E52" s="27"/>
      <c r="F52" s="25">
        <v>13.91</v>
      </c>
      <c r="G52" s="26">
        <f t="shared" si="0"/>
        <v>172.68152408339324</v>
      </c>
    </row>
    <row r="53" spans="1:7" ht="19.149999999999999" customHeight="1" x14ac:dyDescent="0.3">
      <c r="A53" s="20">
        <v>38</v>
      </c>
      <c r="B53" s="21" t="s">
        <v>57</v>
      </c>
      <c r="C53" s="22" t="s">
        <v>58</v>
      </c>
      <c r="D53" s="23">
        <v>7.81</v>
      </c>
      <c r="E53" s="27"/>
      <c r="F53" s="25">
        <v>4.5199999999999996</v>
      </c>
      <c r="G53" s="26">
        <f t="shared" si="0"/>
        <v>172.78761061946904</v>
      </c>
    </row>
    <row r="54" spans="1:7" ht="20.95" customHeight="1" x14ac:dyDescent="0.3">
      <c r="A54" s="20">
        <v>39</v>
      </c>
      <c r="B54" s="21" t="s">
        <v>59</v>
      </c>
      <c r="C54" s="22" t="s">
        <v>44</v>
      </c>
      <c r="D54" s="23">
        <v>4.95</v>
      </c>
      <c r="E54" s="27"/>
      <c r="F54" s="25">
        <v>2.87</v>
      </c>
      <c r="G54" s="26">
        <f t="shared" si="0"/>
        <v>172.47386759581883</v>
      </c>
    </row>
    <row r="55" spans="1:7" ht="22.1" customHeight="1" x14ac:dyDescent="0.3">
      <c r="A55" s="20">
        <v>40</v>
      </c>
      <c r="B55" s="21" t="s">
        <v>60</v>
      </c>
      <c r="C55" s="22" t="s">
        <v>19</v>
      </c>
      <c r="D55" s="23">
        <v>8.7799999999999994</v>
      </c>
      <c r="E55" s="27"/>
      <c r="F55" s="25">
        <v>4.7</v>
      </c>
      <c r="G55" s="26">
        <f t="shared" si="0"/>
        <v>186.80851063829783</v>
      </c>
    </row>
    <row r="56" spans="1:7" ht="22.95" customHeight="1" x14ac:dyDescent="0.3">
      <c r="A56" s="20">
        <v>41</v>
      </c>
      <c r="B56" s="21" t="s">
        <v>61</v>
      </c>
      <c r="C56" s="22" t="s">
        <v>44</v>
      </c>
      <c r="D56" s="23">
        <v>3.75</v>
      </c>
      <c r="E56" s="27"/>
      <c r="F56" s="25">
        <v>2.17</v>
      </c>
      <c r="G56" s="26">
        <f t="shared" si="0"/>
        <v>172.81105990783411</v>
      </c>
    </row>
    <row r="57" spans="1:7" ht="22.95" customHeight="1" x14ac:dyDescent="0.3">
      <c r="A57" s="20">
        <v>42</v>
      </c>
      <c r="B57" s="21" t="s">
        <v>62</v>
      </c>
      <c r="C57" s="22" t="s">
        <v>44</v>
      </c>
      <c r="D57" s="23">
        <v>9.01</v>
      </c>
      <c r="E57" s="27"/>
      <c r="F57" s="25">
        <v>5.22</v>
      </c>
      <c r="G57" s="26">
        <f t="shared" si="0"/>
        <v>172.60536398467434</v>
      </c>
    </row>
    <row r="58" spans="1:7" ht="22.1" customHeight="1" x14ac:dyDescent="0.3">
      <c r="A58" s="20">
        <v>43</v>
      </c>
      <c r="B58" s="21" t="s">
        <v>63</v>
      </c>
      <c r="C58" s="22" t="s">
        <v>64</v>
      </c>
      <c r="D58" s="23">
        <v>17.260000000000002</v>
      </c>
      <c r="E58" s="27"/>
      <c r="F58" s="25">
        <v>10</v>
      </c>
      <c r="G58" s="26">
        <f t="shared" si="0"/>
        <v>172.60000000000002</v>
      </c>
    </row>
    <row r="59" spans="1:7" ht="22.1" customHeight="1" x14ac:dyDescent="0.3">
      <c r="A59" s="20">
        <v>44</v>
      </c>
      <c r="B59" s="21" t="s">
        <v>65</v>
      </c>
      <c r="C59" s="22" t="s">
        <v>64</v>
      </c>
      <c r="D59" s="23">
        <v>7.06</v>
      </c>
      <c r="E59" s="27"/>
      <c r="F59" s="25">
        <v>4.09</v>
      </c>
      <c r="G59" s="26">
        <f t="shared" si="0"/>
        <v>172.61613691931541</v>
      </c>
    </row>
    <row r="60" spans="1:7" ht="22.1" customHeight="1" x14ac:dyDescent="0.3">
      <c r="A60" s="20">
        <v>45</v>
      </c>
      <c r="B60" s="21" t="s">
        <v>66</v>
      </c>
      <c r="C60" s="22" t="s">
        <v>44</v>
      </c>
      <c r="D60" s="23">
        <v>5.85</v>
      </c>
      <c r="E60" s="27"/>
      <c r="F60" s="25">
        <v>3.13</v>
      </c>
      <c r="G60" s="26">
        <f t="shared" si="0"/>
        <v>186.90095846645366</v>
      </c>
    </row>
    <row r="61" spans="1:7" ht="20.45" customHeight="1" x14ac:dyDescent="0.3">
      <c r="A61" s="20">
        <v>46</v>
      </c>
      <c r="B61" s="21" t="s">
        <v>67</v>
      </c>
      <c r="C61" s="22" t="s">
        <v>44</v>
      </c>
      <c r="D61" s="23">
        <v>15.32</v>
      </c>
      <c r="E61" s="27"/>
      <c r="F61" s="25">
        <v>8.2100000000000009</v>
      </c>
      <c r="G61" s="26">
        <f t="shared" si="0"/>
        <v>186.6017052375152</v>
      </c>
    </row>
    <row r="62" spans="1:7" ht="20.95" customHeight="1" x14ac:dyDescent="0.3">
      <c r="A62" s="20">
        <v>47</v>
      </c>
      <c r="B62" s="21" t="s">
        <v>68</v>
      </c>
      <c r="C62" s="22" t="s">
        <v>19</v>
      </c>
      <c r="D62" s="23">
        <v>18.760000000000002</v>
      </c>
      <c r="E62" s="27"/>
      <c r="F62" s="25">
        <v>10.86</v>
      </c>
      <c r="G62" s="26">
        <f t="shared" si="0"/>
        <v>172.74401473296504</v>
      </c>
    </row>
    <row r="63" spans="1:7" ht="20" customHeight="1" x14ac:dyDescent="0.3">
      <c r="A63" s="20">
        <v>48</v>
      </c>
      <c r="B63" s="21" t="s">
        <v>69</v>
      </c>
      <c r="C63" s="22" t="s">
        <v>19</v>
      </c>
      <c r="D63" s="23">
        <v>40.53</v>
      </c>
      <c r="E63" s="27"/>
      <c r="F63" s="25">
        <v>23.47</v>
      </c>
      <c r="G63" s="26">
        <f t="shared" si="0"/>
        <v>172.68853855986364</v>
      </c>
    </row>
    <row r="64" spans="1:7" ht="22.1" customHeight="1" x14ac:dyDescent="0.3">
      <c r="A64" s="20">
        <v>49</v>
      </c>
      <c r="B64" s="21" t="s">
        <v>70</v>
      </c>
      <c r="C64" s="22" t="s">
        <v>44</v>
      </c>
      <c r="D64" s="23">
        <v>3.75</v>
      </c>
      <c r="E64" s="27"/>
      <c r="F64" s="25">
        <v>2.17</v>
      </c>
      <c r="G64" s="26">
        <f t="shared" si="0"/>
        <v>172.81105990783411</v>
      </c>
    </row>
    <row r="65" spans="1:7" ht="21.6" customHeight="1" x14ac:dyDescent="0.3">
      <c r="A65" s="20">
        <v>50</v>
      </c>
      <c r="B65" s="21" t="s">
        <v>71</v>
      </c>
      <c r="C65" s="22" t="s">
        <v>72</v>
      </c>
      <c r="D65" s="23">
        <v>3.75</v>
      </c>
      <c r="E65" s="27"/>
      <c r="F65" s="25">
        <v>2.17</v>
      </c>
      <c r="G65" s="26">
        <f t="shared" si="0"/>
        <v>172.81105990783411</v>
      </c>
    </row>
    <row r="66" spans="1:7" ht="20.45" customHeight="1" x14ac:dyDescent="0.3">
      <c r="A66" s="20">
        <v>51</v>
      </c>
      <c r="B66" s="21" t="s">
        <v>73</v>
      </c>
      <c r="C66" s="22" t="s">
        <v>16</v>
      </c>
      <c r="D66" s="23">
        <v>7.51</v>
      </c>
      <c r="E66" s="34"/>
      <c r="F66" s="25">
        <v>4.3499999999999996</v>
      </c>
      <c r="G66" s="26">
        <f t="shared" si="0"/>
        <v>172.64367816091954</v>
      </c>
    </row>
    <row r="67" spans="1:7" ht="22.95" customHeight="1" x14ac:dyDescent="0.3">
      <c r="A67" s="20">
        <v>52</v>
      </c>
      <c r="B67" s="21" t="s">
        <v>74</v>
      </c>
      <c r="C67" s="22" t="s">
        <v>16</v>
      </c>
      <c r="D67" s="23">
        <v>9.01</v>
      </c>
      <c r="E67" s="27"/>
      <c r="F67" s="25">
        <v>5.22</v>
      </c>
      <c r="G67" s="26">
        <f t="shared" si="0"/>
        <v>172.60536398467434</v>
      </c>
    </row>
    <row r="68" spans="1:7" ht="22.1" customHeight="1" x14ac:dyDescent="0.3">
      <c r="A68" s="20">
        <v>53</v>
      </c>
      <c r="B68" s="21" t="s">
        <v>75</v>
      </c>
      <c r="C68" s="22" t="s">
        <v>16</v>
      </c>
      <c r="D68" s="23">
        <v>10.51</v>
      </c>
      <c r="E68" s="27"/>
      <c r="F68" s="25">
        <v>6.08</v>
      </c>
      <c r="G68" s="26">
        <f t="shared" si="0"/>
        <v>172.86184210526315</v>
      </c>
    </row>
    <row r="69" spans="1:7" ht="21.6" customHeight="1" x14ac:dyDescent="0.3">
      <c r="A69" s="20">
        <v>54</v>
      </c>
      <c r="B69" s="21" t="s">
        <v>76</v>
      </c>
      <c r="C69" s="22" t="s">
        <v>16</v>
      </c>
      <c r="D69" s="23">
        <v>9.01</v>
      </c>
      <c r="E69" s="27"/>
      <c r="F69" s="25">
        <v>5.22</v>
      </c>
      <c r="G69" s="26">
        <f t="shared" si="0"/>
        <v>172.60536398467434</v>
      </c>
    </row>
    <row r="70" spans="1:7" ht="25.55" customHeight="1" x14ac:dyDescent="0.3">
      <c r="A70" s="20">
        <v>55</v>
      </c>
      <c r="B70" s="21" t="s">
        <v>77</v>
      </c>
      <c r="C70" s="22" t="s">
        <v>16</v>
      </c>
      <c r="D70" s="23">
        <v>10.51</v>
      </c>
      <c r="E70" s="27"/>
      <c r="F70" s="25">
        <v>6.08</v>
      </c>
      <c r="G70" s="26">
        <f t="shared" si="0"/>
        <v>172.86184210526315</v>
      </c>
    </row>
    <row r="71" spans="1:7" ht="24.05" customHeight="1" x14ac:dyDescent="0.3">
      <c r="A71" s="20">
        <v>56</v>
      </c>
      <c r="B71" s="21" t="s">
        <v>78</v>
      </c>
      <c r="C71" s="22" t="s">
        <v>16</v>
      </c>
      <c r="D71" s="23">
        <v>12.01</v>
      </c>
      <c r="E71" s="27"/>
      <c r="F71" s="25">
        <v>6.95</v>
      </c>
      <c r="G71" s="26">
        <f t="shared" si="0"/>
        <v>172.80575539568343</v>
      </c>
    </row>
    <row r="72" spans="1:7" ht="20.45" customHeight="1" x14ac:dyDescent="0.3">
      <c r="A72" s="20">
        <v>57</v>
      </c>
      <c r="B72" s="21" t="s">
        <v>79</v>
      </c>
      <c r="C72" s="22" t="s">
        <v>19</v>
      </c>
      <c r="D72" s="23">
        <v>47.74</v>
      </c>
      <c r="E72" s="27"/>
      <c r="F72" s="25">
        <v>27.64</v>
      </c>
      <c r="G72" s="26">
        <f t="shared" si="0"/>
        <v>172.7206946454414</v>
      </c>
    </row>
    <row r="73" spans="1:7" ht="20.95" customHeight="1" x14ac:dyDescent="0.3">
      <c r="A73" s="20">
        <v>58</v>
      </c>
      <c r="B73" s="21" t="s">
        <v>80</v>
      </c>
      <c r="C73" s="22" t="s">
        <v>19</v>
      </c>
      <c r="D73" s="23">
        <v>59.74</v>
      </c>
      <c r="E73" s="27"/>
      <c r="F73" s="25">
        <v>34.590000000000003</v>
      </c>
      <c r="G73" s="26">
        <f t="shared" si="0"/>
        <v>172.70887539751371</v>
      </c>
    </row>
    <row r="74" spans="1:7" ht="23.25" customHeight="1" x14ac:dyDescent="0.3">
      <c r="A74" s="20">
        <v>59</v>
      </c>
      <c r="B74" s="21" t="s">
        <v>81</v>
      </c>
      <c r="C74" s="22" t="s">
        <v>82</v>
      </c>
      <c r="D74" s="23">
        <v>12.91</v>
      </c>
      <c r="E74" s="27"/>
      <c r="F74" s="25">
        <v>7.48</v>
      </c>
      <c r="G74" s="26">
        <f t="shared" si="0"/>
        <v>172.59358288770053</v>
      </c>
    </row>
    <row r="75" spans="1:7" ht="20.45" customHeight="1" x14ac:dyDescent="0.3">
      <c r="A75" s="20">
        <v>60</v>
      </c>
      <c r="B75" s="21" t="s">
        <v>83</v>
      </c>
      <c r="C75" s="22" t="s">
        <v>84</v>
      </c>
      <c r="D75" s="23">
        <v>15.01</v>
      </c>
      <c r="E75" s="27"/>
      <c r="F75" s="25">
        <v>8.69</v>
      </c>
      <c r="G75" s="26">
        <f t="shared" si="0"/>
        <v>172.72727272727272</v>
      </c>
    </row>
    <row r="76" spans="1:7" ht="20" customHeight="1" x14ac:dyDescent="0.3">
      <c r="A76" s="20">
        <v>61</v>
      </c>
      <c r="B76" s="21" t="s">
        <v>85</v>
      </c>
      <c r="C76" s="22" t="s">
        <v>19</v>
      </c>
      <c r="D76" s="23">
        <v>20.72</v>
      </c>
      <c r="E76" s="27"/>
      <c r="F76" s="25">
        <v>11.99</v>
      </c>
      <c r="G76" s="26">
        <f t="shared" si="0"/>
        <v>172.81067556296912</v>
      </c>
    </row>
    <row r="77" spans="1:7" ht="21.6" customHeight="1" x14ac:dyDescent="0.3">
      <c r="A77" s="20">
        <v>62</v>
      </c>
      <c r="B77" s="21" t="s">
        <v>86</v>
      </c>
      <c r="C77" s="22" t="s">
        <v>19</v>
      </c>
      <c r="D77" s="23">
        <v>41.73</v>
      </c>
      <c r="E77" s="27"/>
      <c r="F77" s="25">
        <v>24.16</v>
      </c>
      <c r="G77" s="26">
        <f t="shared" si="0"/>
        <v>172.72350993377481</v>
      </c>
    </row>
    <row r="78" spans="1:7" ht="20.45" customHeight="1" x14ac:dyDescent="0.3">
      <c r="A78" s="20">
        <v>63</v>
      </c>
      <c r="B78" s="21" t="s">
        <v>87</v>
      </c>
      <c r="C78" s="22" t="s">
        <v>19</v>
      </c>
      <c r="D78" s="23">
        <v>8.43</v>
      </c>
      <c r="E78" s="27"/>
      <c r="F78" s="25">
        <v>3.87</v>
      </c>
      <c r="G78" s="26">
        <f t="shared" si="0"/>
        <v>217.82945736434107</v>
      </c>
    </row>
    <row r="79" spans="1:7" ht="24.05" customHeight="1" x14ac:dyDescent="0.3">
      <c r="A79" s="20">
        <v>64</v>
      </c>
      <c r="B79" s="21" t="s">
        <v>88</v>
      </c>
      <c r="C79" s="22" t="s">
        <v>19</v>
      </c>
      <c r="D79" s="23">
        <v>4.5</v>
      </c>
      <c r="E79" s="27"/>
      <c r="F79" s="25">
        <v>2.61</v>
      </c>
      <c r="G79" s="26">
        <f t="shared" si="0"/>
        <v>172.41379310344828</v>
      </c>
    </row>
    <row r="80" spans="1:7" ht="21.6" customHeight="1" x14ac:dyDescent="0.3">
      <c r="A80" s="20">
        <v>65</v>
      </c>
      <c r="B80" s="21" t="s">
        <v>89</v>
      </c>
      <c r="C80" s="22" t="s">
        <v>19</v>
      </c>
      <c r="D80" s="23">
        <v>42.15</v>
      </c>
      <c r="E80" s="27"/>
      <c r="F80" s="25">
        <v>25.87</v>
      </c>
      <c r="G80" s="26">
        <f t="shared" si="0"/>
        <v>162.93003478933124</v>
      </c>
    </row>
    <row r="81" spans="1:7" ht="22.1" customHeight="1" x14ac:dyDescent="0.3">
      <c r="A81" s="20">
        <v>66</v>
      </c>
      <c r="B81" s="21" t="s">
        <v>90</v>
      </c>
      <c r="C81" s="22" t="s">
        <v>19</v>
      </c>
      <c r="D81" s="23">
        <v>20.29</v>
      </c>
      <c r="E81" s="27"/>
      <c r="F81" s="25">
        <v>12.46</v>
      </c>
      <c r="G81" s="26">
        <f t="shared" ref="G81:G143" si="1">D81/F81*100</f>
        <v>162.84109149277685</v>
      </c>
    </row>
    <row r="82" spans="1:7" ht="20.95" customHeight="1" x14ac:dyDescent="0.3">
      <c r="A82" s="20">
        <v>67</v>
      </c>
      <c r="B82" s="21" t="s">
        <v>91</v>
      </c>
      <c r="C82" s="22" t="s">
        <v>19</v>
      </c>
      <c r="D82" s="23">
        <v>28.1</v>
      </c>
      <c r="E82" s="27"/>
      <c r="F82" s="25">
        <v>17.25</v>
      </c>
      <c r="G82" s="26">
        <f t="shared" si="1"/>
        <v>162.89855072463769</v>
      </c>
    </row>
    <row r="83" spans="1:7" ht="20.45" customHeight="1" x14ac:dyDescent="0.3">
      <c r="A83" s="20">
        <v>68</v>
      </c>
      <c r="B83" s="21" t="s">
        <v>92</v>
      </c>
      <c r="C83" s="22" t="s">
        <v>19</v>
      </c>
      <c r="D83" s="23">
        <v>78.53</v>
      </c>
      <c r="E83" s="27"/>
      <c r="F83" s="25">
        <v>48.2</v>
      </c>
      <c r="G83" s="26">
        <f t="shared" si="1"/>
        <v>162.9253112033195</v>
      </c>
    </row>
    <row r="84" spans="1:7" ht="22.95" customHeight="1" x14ac:dyDescent="0.3">
      <c r="A84" s="20">
        <v>69</v>
      </c>
      <c r="B84" s="21" t="s">
        <v>93</v>
      </c>
      <c r="C84" s="22" t="s">
        <v>19</v>
      </c>
      <c r="D84" s="23">
        <v>21.54</v>
      </c>
      <c r="E84" s="27"/>
      <c r="F84" s="25">
        <v>13.22</v>
      </c>
      <c r="G84" s="26">
        <f t="shared" si="1"/>
        <v>162.93494704992435</v>
      </c>
    </row>
    <row r="85" spans="1:7" ht="20.45" customHeight="1" x14ac:dyDescent="0.3">
      <c r="A85" s="20">
        <v>70</v>
      </c>
      <c r="B85" s="21" t="s">
        <v>94</v>
      </c>
      <c r="C85" s="22" t="s">
        <v>19</v>
      </c>
      <c r="D85" s="23">
        <v>17.02</v>
      </c>
      <c r="E85" s="34"/>
      <c r="F85" s="25">
        <v>10.44</v>
      </c>
      <c r="G85" s="26">
        <f t="shared" si="1"/>
        <v>163.02681992337165</v>
      </c>
    </row>
    <row r="86" spans="1:7" ht="25.2" customHeight="1" x14ac:dyDescent="0.3">
      <c r="A86" s="20">
        <v>71</v>
      </c>
      <c r="B86" s="21" t="s">
        <v>95</v>
      </c>
      <c r="C86" s="22" t="s">
        <v>19</v>
      </c>
      <c r="D86" s="23">
        <v>46.83</v>
      </c>
      <c r="E86" s="27"/>
      <c r="F86" s="25">
        <v>28.75</v>
      </c>
      <c r="G86" s="26">
        <f t="shared" si="1"/>
        <v>162.88695652173914</v>
      </c>
    </row>
    <row r="87" spans="1:7" ht="21.8" customHeight="1" x14ac:dyDescent="0.3">
      <c r="A87" s="20">
        <v>72</v>
      </c>
      <c r="B87" s="21" t="s">
        <v>96</v>
      </c>
      <c r="C87" s="22" t="s">
        <v>44</v>
      </c>
      <c r="D87" s="23">
        <v>12.01</v>
      </c>
      <c r="E87" s="27"/>
      <c r="F87" s="25">
        <v>6.95</v>
      </c>
      <c r="G87" s="26">
        <f t="shared" si="1"/>
        <v>172.80575539568343</v>
      </c>
    </row>
    <row r="88" spans="1:7" ht="23.4" customHeight="1" x14ac:dyDescent="0.3">
      <c r="A88" s="20">
        <v>73</v>
      </c>
      <c r="B88" s="21" t="s">
        <v>97</v>
      </c>
      <c r="C88" s="22" t="s">
        <v>19</v>
      </c>
      <c r="D88" s="23">
        <v>4.8</v>
      </c>
      <c r="E88" s="35"/>
      <c r="F88" s="25">
        <v>2.78</v>
      </c>
      <c r="G88" s="26">
        <f t="shared" si="1"/>
        <v>172.66187050359713</v>
      </c>
    </row>
    <row r="89" spans="1:7" ht="25.55" customHeight="1" x14ac:dyDescent="0.3">
      <c r="A89" s="20">
        <v>74</v>
      </c>
      <c r="B89" s="21" t="s">
        <v>98</v>
      </c>
      <c r="C89" s="22" t="s">
        <v>99</v>
      </c>
      <c r="D89" s="23">
        <v>17.260000000000002</v>
      </c>
      <c r="E89" s="35"/>
      <c r="F89" s="25">
        <v>10</v>
      </c>
      <c r="G89" s="26">
        <f t="shared" si="1"/>
        <v>172.60000000000002</v>
      </c>
    </row>
    <row r="90" spans="1:7" ht="24.05" customHeight="1" x14ac:dyDescent="0.3">
      <c r="A90" s="20">
        <v>75</v>
      </c>
      <c r="B90" s="21" t="s">
        <v>100</v>
      </c>
      <c r="C90" s="22" t="s">
        <v>99</v>
      </c>
      <c r="D90" s="23">
        <v>28.52</v>
      </c>
      <c r="E90" s="35"/>
      <c r="F90" s="25">
        <v>16.510000000000002</v>
      </c>
      <c r="G90" s="26">
        <f t="shared" si="1"/>
        <v>172.74379164142942</v>
      </c>
    </row>
    <row r="91" spans="1:7" ht="24.75" customHeight="1" x14ac:dyDescent="0.3">
      <c r="A91" s="20">
        <v>76</v>
      </c>
      <c r="B91" s="21" t="s">
        <v>101</v>
      </c>
      <c r="C91" s="22" t="s">
        <v>102</v>
      </c>
      <c r="D91" s="23">
        <v>5.55</v>
      </c>
      <c r="E91" s="35"/>
      <c r="F91" s="25">
        <v>3.22</v>
      </c>
      <c r="G91" s="26">
        <f t="shared" si="1"/>
        <v>172.36024844720495</v>
      </c>
    </row>
    <row r="92" spans="1:7" ht="24.05" customHeight="1" x14ac:dyDescent="0.3">
      <c r="A92" s="20">
        <v>77</v>
      </c>
      <c r="B92" s="21" t="s">
        <v>103</v>
      </c>
      <c r="C92" s="22" t="s">
        <v>14</v>
      </c>
      <c r="D92" s="23">
        <v>14.56</v>
      </c>
      <c r="E92" s="35"/>
      <c r="F92" s="25">
        <v>8.43</v>
      </c>
      <c r="G92" s="26">
        <f t="shared" si="1"/>
        <v>172.71648873072363</v>
      </c>
    </row>
    <row r="93" spans="1:7" ht="34.85" customHeight="1" x14ac:dyDescent="0.3">
      <c r="A93" s="20">
        <v>78</v>
      </c>
      <c r="B93" s="21" t="s">
        <v>104</v>
      </c>
      <c r="C93" s="22" t="s">
        <v>105</v>
      </c>
      <c r="D93" s="23">
        <v>14.91</v>
      </c>
      <c r="E93" s="35"/>
      <c r="F93" s="25">
        <v>7.98</v>
      </c>
      <c r="G93" s="26">
        <f t="shared" si="1"/>
        <v>186.84210526315786</v>
      </c>
    </row>
    <row r="94" spans="1:7" ht="24.05" customHeight="1" x14ac:dyDescent="0.3">
      <c r="A94" s="20">
        <v>79</v>
      </c>
      <c r="B94" s="21" t="s">
        <v>106</v>
      </c>
      <c r="C94" s="22" t="s">
        <v>105</v>
      </c>
      <c r="D94" s="23">
        <v>3.9</v>
      </c>
      <c r="E94" s="35"/>
      <c r="F94" s="25">
        <v>2.2599999999999998</v>
      </c>
      <c r="G94" s="26">
        <f t="shared" si="1"/>
        <v>172.56637168141594</v>
      </c>
    </row>
    <row r="95" spans="1:7" ht="26.55" customHeight="1" x14ac:dyDescent="0.3">
      <c r="A95" s="20">
        <v>80</v>
      </c>
      <c r="B95" s="21" t="s">
        <v>107</v>
      </c>
      <c r="C95" s="22" t="s">
        <v>99</v>
      </c>
      <c r="D95" s="23">
        <v>26.61</v>
      </c>
      <c r="E95" s="35"/>
      <c r="F95" s="25">
        <v>14.25</v>
      </c>
      <c r="G95" s="26">
        <f t="shared" si="1"/>
        <v>186.73684210526315</v>
      </c>
    </row>
    <row r="96" spans="1:7" ht="24.55" customHeight="1" x14ac:dyDescent="0.3">
      <c r="A96" s="20">
        <v>81</v>
      </c>
      <c r="B96" s="21" t="s">
        <v>108</v>
      </c>
      <c r="C96" s="22" t="s">
        <v>99</v>
      </c>
      <c r="D96" s="23">
        <v>34.130000000000003</v>
      </c>
      <c r="E96" s="35"/>
      <c r="F96" s="25">
        <v>18.28</v>
      </c>
      <c r="G96" s="26">
        <f t="shared" si="1"/>
        <v>186.70678336980308</v>
      </c>
    </row>
    <row r="97" spans="1:7" ht="24.55" customHeight="1" x14ac:dyDescent="0.3">
      <c r="A97" s="20">
        <v>82</v>
      </c>
      <c r="B97" s="21" t="s">
        <v>109</v>
      </c>
      <c r="C97" s="22" t="s">
        <v>99</v>
      </c>
      <c r="D97" s="23">
        <v>16.3</v>
      </c>
      <c r="E97" s="35"/>
      <c r="F97" s="25">
        <v>8.73</v>
      </c>
      <c r="G97" s="26">
        <f t="shared" si="1"/>
        <v>186.71248568155784</v>
      </c>
    </row>
    <row r="98" spans="1:7" ht="22.1" customHeight="1" x14ac:dyDescent="0.3">
      <c r="A98" s="20">
        <v>83</v>
      </c>
      <c r="B98" s="21" t="s">
        <v>110</v>
      </c>
      <c r="C98" s="22" t="s">
        <v>99</v>
      </c>
      <c r="D98" s="23">
        <v>20.62</v>
      </c>
      <c r="E98" s="35"/>
      <c r="F98" s="25">
        <v>11.04</v>
      </c>
      <c r="G98" s="26">
        <f t="shared" si="1"/>
        <v>186.77536231884059</v>
      </c>
    </row>
    <row r="99" spans="1:7" ht="22.1" customHeight="1" x14ac:dyDescent="0.3">
      <c r="A99" s="20">
        <v>84</v>
      </c>
      <c r="B99" s="21" t="s">
        <v>111</v>
      </c>
      <c r="C99" s="22" t="s">
        <v>19</v>
      </c>
      <c r="D99" s="23">
        <v>9.76</v>
      </c>
      <c r="E99" s="35"/>
      <c r="F99" s="25">
        <v>5.65</v>
      </c>
      <c r="G99" s="26">
        <f t="shared" si="1"/>
        <v>172.74336283185838</v>
      </c>
    </row>
    <row r="100" spans="1:7" ht="20.95" customHeight="1" x14ac:dyDescent="0.3">
      <c r="A100" s="20">
        <v>85</v>
      </c>
      <c r="B100" s="21" t="s">
        <v>112</v>
      </c>
      <c r="C100" s="22" t="s">
        <v>113</v>
      </c>
      <c r="D100" s="23">
        <v>53.24</v>
      </c>
      <c r="E100" s="35"/>
      <c r="F100" s="25">
        <v>32.68</v>
      </c>
      <c r="G100" s="26">
        <f t="shared" si="1"/>
        <v>162.91309669522644</v>
      </c>
    </row>
    <row r="101" spans="1:7" ht="21.6" customHeight="1" x14ac:dyDescent="0.3">
      <c r="A101" s="20">
        <v>86</v>
      </c>
      <c r="B101" s="21" t="s">
        <v>114</v>
      </c>
      <c r="C101" s="22" t="s">
        <v>19</v>
      </c>
      <c r="D101" s="23">
        <v>14.41</v>
      </c>
      <c r="E101" s="35"/>
      <c r="F101" s="25">
        <v>8.34</v>
      </c>
      <c r="G101" s="26">
        <f t="shared" si="1"/>
        <v>172.78177458033574</v>
      </c>
    </row>
    <row r="102" spans="1:7" ht="24.75" customHeight="1" x14ac:dyDescent="0.3">
      <c r="A102" s="20">
        <v>87</v>
      </c>
      <c r="B102" s="21" t="s">
        <v>115</v>
      </c>
      <c r="C102" s="22" t="s">
        <v>116</v>
      </c>
      <c r="D102" s="23">
        <v>20.07</v>
      </c>
      <c r="E102" s="35"/>
      <c r="F102" s="25">
        <v>11.91</v>
      </c>
      <c r="G102" s="26">
        <f t="shared" si="1"/>
        <v>168.51385390428212</v>
      </c>
    </row>
    <row r="103" spans="1:7" ht="22.1" customHeight="1" x14ac:dyDescent="0.3">
      <c r="A103" s="20">
        <v>88</v>
      </c>
      <c r="B103" s="21" t="s">
        <v>117</v>
      </c>
      <c r="C103" s="22" t="s">
        <v>19</v>
      </c>
      <c r="D103" s="23">
        <v>31.37</v>
      </c>
      <c r="E103" s="35"/>
      <c r="F103" s="25">
        <v>18.170000000000002</v>
      </c>
      <c r="G103" s="26">
        <f t="shared" si="1"/>
        <v>172.64722069345072</v>
      </c>
    </row>
    <row r="104" spans="1:7" ht="20.45" customHeight="1" x14ac:dyDescent="0.3">
      <c r="A104" s="20">
        <v>89</v>
      </c>
      <c r="B104" s="21" t="s">
        <v>118</v>
      </c>
      <c r="C104" s="22" t="s">
        <v>19</v>
      </c>
      <c r="D104" s="23">
        <v>30.02</v>
      </c>
      <c r="E104" s="35"/>
      <c r="F104" s="25">
        <v>17.38</v>
      </c>
      <c r="G104" s="26">
        <f t="shared" si="1"/>
        <v>172.72727272727272</v>
      </c>
    </row>
    <row r="105" spans="1:7" ht="20.45" customHeight="1" x14ac:dyDescent="0.3">
      <c r="A105" s="20">
        <v>90</v>
      </c>
      <c r="B105" s="21" t="s">
        <v>119</v>
      </c>
      <c r="C105" s="36" t="s">
        <v>19</v>
      </c>
      <c r="D105" s="23">
        <v>18.91</v>
      </c>
      <c r="E105" s="35"/>
      <c r="F105" s="25">
        <v>10.95</v>
      </c>
      <c r="G105" s="26">
        <f t="shared" si="1"/>
        <v>172.69406392694066</v>
      </c>
    </row>
    <row r="106" spans="1:7" ht="20.95" customHeight="1" x14ac:dyDescent="0.3">
      <c r="A106" s="20">
        <v>91</v>
      </c>
      <c r="B106" s="21" t="s">
        <v>120</v>
      </c>
      <c r="C106" s="36" t="s">
        <v>19</v>
      </c>
      <c r="D106" s="23">
        <v>31.52</v>
      </c>
      <c r="E106" s="35"/>
      <c r="F106" s="25">
        <v>18.25</v>
      </c>
      <c r="G106" s="26">
        <f t="shared" si="1"/>
        <v>172.71232876712327</v>
      </c>
    </row>
    <row r="107" spans="1:7" ht="20" customHeight="1" x14ac:dyDescent="0.3">
      <c r="A107" s="20">
        <v>92</v>
      </c>
      <c r="B107" s="21" t="s">
        <v>121</v>
      </c>
      <c r="C107" s="36" t="s">
        <v>19</v>
      </c>
      <c r="D107" s="23">
        <v>37.53</v>
      </c>
      <c r="E107" s="35"/>
      <c r="F107" s="25">
        <v>21.73</v>
      </c>
      <c r="G107" s="26">
        <f t="shared" si="1"/>
        <v>172.71053842613898</v>
      </c>
    </row>
    <row r="108" spans="1:7" ht="20.95" customHeight="1" x14ac:dyDescent="0.3">
      <c r="A108" s="20">
        <v>93</v>
      </c>
      <c r="B108" s="21" t="s">
        <v>122</v>
      </c>
      <c r="C108" s="36" t="s">
        <v>19</v>
      </c>
      <c r="D108" s="23">
        <v>33.92</v>
      </c>
      <c r="E108" s="35"/>
      <c r="F108" s="25">
        <v>19.64</v>
      </c>
      <c r="G108" s="26">
        <f t="shared" si="1"/>
        <v>172.70875763747455</v>
      </c>
    </row>
    <row r="109" spans="1:7" ht="18.649999999999999" customHeight="1" x14ac:dyDescent="0.3">
      <c r="A109" s="20">
        <v>94</v>
      </c>
      <c r="B109" s="21" t="s">
        <v>123</v>
      </c>
      <c r="C109" s="36" t="s">
        <v>19</v>
      </c>
      <c r="D109" s="23">
        <v>41.58</v>
      </c>
      <c r="E109" s="35"/>
      <c r="F109" s="25">
        <v>24.08</v>
      </c>
      <c r="G109" s="26">
        <f t="shared" si="1"/>
        <v>172.67441860465115</v>
      </c>
    </row>
    <row r="110" spans="1:7" ht="21.6" customHeight="1" x14ac:dyDescent="0.3">
      <c r="A110" s="20">
        <v>95</v>
      </c>
      <c r="B110" s="21" t="s">
        <v>124</v>
      </c>
      <c r="C110" s="36" t="s">
        <v>19</v>
      </c>
      <c r="D110" s="23">
        <v>75.510000000000005</v>
      </c>
      <c r="E110" s="35"/>
      <c r="F110" s="25">
        <v>43.72</v>
      </c>
      <c r="G110" s="26">
        <f t="shared" si="1"/>
        <v>172.71271729185727</v>
      </c>
    </row>
    <row r="111" spans="1:7" ht="19.149999999999999" customHeight="1" x14ac:dyDescent="0.3">
      <c r="A111" s="20">
        <v>96</v>
      </c>
      <c r="B111" s="21" t="s">
        <v>125</v>
      </c>
      <c r="C111" s="36" t="s">
        <v>126</v>
      </c>
      <c r="D111" s="23">
        <v>9.61</v>
      </c>
      <c r="E111" s="35"/>
      <c r="F111" s="25">
        <v>5.15</v>
      </c>
      <c r="G111" s="26">
        <f t="shared" si="1"/>
        <v>186.60194174757279</v>
      </c>
    </row>
    <row r="112" spans="1:7" ht="19.149999999999999" customHeight="1" x14ac:dyDescent="0.3">
      <c r="A112" s="20">
        <v>97</v>
      </c>
      <c r="B112" s="21" t="s">
        <v>127</v>
      </c>
      <c r="C112" s="36" t="s">
        <v>126</v>
      </c>
      <c r="D112" s="23">
        <v>11.14</v>
      </c>
      <c r="E112" s="35"/>
      <c r="F112" s="25">
        <v>5.97</v>
      </c>
      <c r="G112" s="26">
        <f t="shared" si="1"/>
        <v>186.59966499162482</v>
      </c>
    </row>
    <row r="113" spans="1:7" ht="22.95" customHeight="1" x14ac:dyDescent="0.3">
      <c r="A113" s="20">
        <v>98</v>
      </c>
      <c r="B113" s="21" t="s">
        <v>128</v>
      </c>
      <c r="C113" s="36" t="s">
        <v>126</v>
      </c>
      <c r="D113" s="23">
        <v>14.71</v>
      </c>
      <c r="E113" s="35"/>
      <c r="F113" s="25">
        <v>8.52</v>
      </c>
      <c r="G113" s="26">
        <f t="shared" si="1"/>
        <v>172.65258215962442</v>
      </c>
    </row>
    <row r="114" spans="1:7" ht="20.95" customHeight="1" x14ac:dyDescent="0.3">
      <c r="A114" s="20">
        <v>99</v>
      </c>
      <c r="B114" s="21" t="s">
        <v>129</v>
      </c>
      <c r="C114" s="36" t="s">
        <v>126</v>
      </c>
      <c r="D114" s="23">
        <v>6.45</v>
      </c>
      <c r="E114" s="35"/>
      <c r="F114" s="25">
        <v>3.74</v>
      </c>
      <c r="G114" s="26">
        <f t="shared" si="1"/>
        <v>172.45989304812835</v>
      </c>
    </row>
    <row r="115" spans="1:7" ht="21.6" customHeight="1" x14ac:dyDescent="0.3">
      <c r="A115" s="20">
        <v>100</v>
      </c>
      <c r="B115" s="21" t="s">
        <v>130</v>
      </c>
      <c r="C115" s="36" t="s">
        <v>19</v>
      </c>
      <c r="D115" s="23">
        <v>16.36</v>
      </c>
      <c r="E115" s="35"/>
      <c r="F115" s="25">
        <v>9.4700000000000006</v>
      </c>
      <c r="G115" s="26">
        <f t="shared" si="1"/>
        <v>172.75607180570219</v>
      </c>
    </row>
    <row r="116" spans="1:7" ht="20.95" customHeight="1" x14ac:dyDescent="0.3">
      <c r="A116" s="20">
        <v>101</v>
      </c>
      <c r="B116" s="21" t="s">
        <v>131</v>
      </c>
      <c r="C116" s="36" t="s">
        <v>126</v>
      </c>
      <c r="D116" s="23">
        <v>13.51</v>
      </c>
      <c r="E116" s="35"/>
      <c r="F116" s="25">
        <v>7.82</v>
      </c>
      <c r="G116" s="26">
        <f t="shared" si="1"/>
        <v>172.76214833759587</v>
      </c>
    </row>
    <row r="117" spans="1:7" ht="24.05" customHeight="1" x14ac:dyDescent="0.3">
      <c r="A117" s="20">
        <v>102</v>
      </c>
      <c r="B117" s="21" t="s">
        <v>132</v>
      </c>
      <c r="C117" s="36" t="s">
        <v>126</v>
      </c>
      <c r="D117" s="23">
        <v>10.81</v>
      </c>
      <c r="E117" s="35"/>
      <c r="F117" s="25">
        <v>6.26</v>
      </c>
      <c r="G117" s="26">
        <f t="shared" si="1"/>
        <v>172.68370607028757</v>
      </c>
    </row>
    <row r="118" spans="1:7" ht="17.7" x14ac:dyDescent="0.3">
      <c r="A118" s="20">
        <v>103</v>
      </c>
      <c r="B118" s="21" t="s">
        <v>133</v>
      </c>
      <c r="C118" s="36" t="s">
        <v>126</v>
      </c>
      <c r="D118" s="23">
        <v>27.02</v>
      </c>
      <c r="E118" s="35"/>
      <c r="F118" s="25">
        <v>15.65</v>
      </c>
      <c r="G118" s="26">
        <f t="shared" si="1"/>
        <v>172.65175718849838</v>
      </c>
    </row>
    <row r="119" spans="1:7" ht="22.1" customHeight="1" x14ac:dyDescent="0.3">
      <c r="A119" s="20">
        <v>104</v>
      </c>
      <c r="B119" s="21" t="s">
        <v>134</v>
      </c>
      <c r="C119" s="36" t="s">
        <v>126</v>
      </c>
      <c r="D119" s="23">
        <v>19.510000000000002</v>
      </c>
      <c r="E119" s="35"/>
      <c r="F119" s="25">
        <v>11.3</v>
      </c>
      <c r="G119" s="26">
        <f t="shared" si="1"/>
        <v>172.65486725663717</v>
      </c>
    </row>
    <row r="120" spans="1:7" ht="33.549999999999997" customHeight="1" x14ac:dyDescent="0.3">
      <c r="A120" s="20">
        <v>105</v>
      </c>
      <c r="B120" s="21" t="s">
        <v>135</v>
      </c>
      <c r="C120" s="36" t="s">
        <v>19</v>
      </c>
      <c r="D120" s="23">
        <v>10.96</v>
      </c>
      <c r="E120" s="35"/>
      <c r="F120" s="25">
        <v>6.35</v>
      </c>
      <c r="G120" s="26">
        <f t="shared" si="1"/>
        <v>172.59842519685043</v>
      </c>
    </row>
    <row r="121" spans="1:7" ht="34.200000000000003" customHeight="1" x14ac:dyDescent="0.3">
      <c r="A121" s="20">
        <v>106</v>
      </c>
      <c r="B121" s="21" t="s">
        <v>136</v>
      </c>
      <c r="C121" s="36" t="s">
        <v>19</v>
      </c>
      <c r="D121" s="23">
        <v>12.76</v>
      </c>
      <c r="E121" s="35"/>
      <c r="F121" s="25">
        <v>7.39</v>
      </c>
      <c r="G121" s="26">
        <f t="shared" si="1"/>
        <v>172.66576454668473</v>
      </c>
    </row>
    <row r="122" spans="1:7" ht="22.95" customHeight="1" x14ac:dyDescent="0.3">
      <c r="A122" s="20">
        <v>107</v>
      </c>
      <c r="B122" s="21" t="s">
        <v>137</v>
      </c>
      <c r="C122" s="36" t="s">
        <v>19</v>
      </c>
      <c r="D122" s="23">
        <v>3</v>
      </c>
      <c r="E122" s="35"/>
      <c r="F122" s="25">
        <v>1.74</v>
      </c>
      <c r="G122" s="26">
        <f t="shared" si="1"/>
        <v>172.41379310344828</v>
      </c>
    </row>
    <row r="123" spans="1:7" ht="22.95" customHeight="1" x14ac:dyDescent="0.3">
      <c r="A123" s="20">
        <v>108</v>
      </c>
      <c r="B123" s="21" t="s">
        <v>138</v>
      </c>
      <c r="C123" s="36" t="s">
        <v>19</v>
      </c>
      <c r="D123" s="23">
        <v>9.01</v>
      </c>
      <c r="E123" s="35"/>
      <c r="F123" s="25">
        <v>5.22</v>
      </c>
      <c r="G123" s="26">
        <f t="shared" si="1"/>
        <v>172.60536398467434</v>
      </c>
    </row>
    <row r="124" spans="1:7" ht="24.55" customHeight="1" x14ac:dyDescent="0.3">
      <c r="A124" s="20">
        <v>109</v>
      </c>
      <c r="B124" s="21" t="s">
        <v>139</v>
      </c>
      <c r="C124" s="36" t="s">
        <v>19</v>
      </c>
      <c r="D124" s="23">
        <v>5.25</v>
      </c>
      <c r="E124" s="35"/>
      <c r="F124" s="25">
        <v>3.04</v>
      </c>
      <c r="G124" s="26">
        <f t="shared" si="1"/>
        <v>172.69736842105263</v>
      </c>
    </row>
    <row r="125" spans="1:7" ht="22.95" customHeight="1" x14ac:dyDescent="0.3">
      <c r="A125" s="20">
        <v>110</v>
      </c>
      <c r="B125" s="21" t="s">
        <v>140</v>
      </c>
      <c r="C125" s="36" t="s">
        <v>19</v>
      </c>
      <c r="D125" s="23">
        <v>7.96</v>
      </c>
      <c r="E125" s="35"/>
      <c r="F125" s="25">
        <v>4.6100000000000003</v>
      </c>
      <c r="G125" s="26">
        <f t="shared" si="1"/>
        <v>172.66811279826464</v>
      </c>
    </row>
    <row r="126" spans="1:7" ht="25.2" customHeight="1" x14ac:dyDescent="0.3">
      <c r="A126" s="20">
        <v>111</v>
      </c>
      <c r="B126" s="21" t="s">
        <v>141</v>
      </c>
      <c r="C126" s="36" t="s">
        <v>19</v>
      </c>
      <c r="D126" s="23">
        <v>10.81</v>
      </c>
      <c r="E126" s="37"/>
      <c r="F126" s="25">
        <v>6.26</v>
      </c>
      <c r="G126" s="26">
        <f t="shared" si="1"/>
        <v>172.68370607028757</v>
      </c>
    </row>
    <row r="127" spans="1:7" ht="25.55" customHeight="1" x14ac:dyDescent="0.3">
      <c r="A127" s="20">
        <v>112</v>
      </c>
      <c r="B127" s="21" t="s">
        <v>142</v>
      </c>
      <c r="C127" s="36" t="s">
        <v>113</v>
      </c>
      <c r="D127" s="23">
        <v>13.66</v>
      </c>
      <c r="F127" s="25">
        <v>7.91</v>
      </c>
      <c r="G127" s="26">
        <f t="shared" si="1"/>
        <v>172.69279393173198</v>
      </c>
    </row>
    <row r="128" spans="1:7" ht="25.55" customHeight="1" x14ac:dyDescent="0.3">
      <c r="A128" s="20">
        <v>113</v>
      </c>
      <c r="B128" s="21" t="s">
        <v>143</v>
      </c>
      <c r="C128" s="36" t="s">
        <v>116</v>
      </c>
      <c r="D128" s="23">
        <v>3.76</v>
      </c>
      <c r="F128" s="25">
        <v>1.74</v>
      </c>
      <c r="G128" s="26">
        <f t="shared" si="1"/>
        <v>216.09195402298852</v>
      </c>
    </row>
    <row r="129" spans="1:7" ht="33.549999999999997" customHeight="1" x14ac:dyDescent="0.3">
      <c r="A129" s="20">
        <v>114</v>
      </c>
      <c r="B129" s="21" t="s">
        <v>144</v>
      </c>
      <c r="C129" s="36" t="s">
        <v>145</v>
      </c>
      <c r="D129" s="23">
        <v>8.02</v>
      </c>
      <c r="E129" s="35"/>
      <c r="F129" s="25">
        <v>5.0199999999999996</v>
      </c>
      <c r="G129" s="26">
        <f t="shared" si="1"/>
        <v>159.76095617529882</v>
      </c>
    </row>
    <row r="130" spans="1:7" ht="37.15" customHeight="1" x14ac:dyDescent="0.3">
      <c r="A130" s="20">
        <v>115</v>
      </c>
      <c r="B130" s="21" t="s">
        <v>146</v>
      </c>
      <c r="C130" s="36" t="s">
        <v>145</v>
      </c>
      <c r="D130" s="23">
        <v>8.92</v>
      </c>
      <c r="E130" s="35"/>
      <c r="F130" s="25">
        <v>5.58</v>
      </c>
      <c r="G130" s="26">
        <f t="shared" si="1"/>
        <v>159.85663082437276</v>
      </c>
    </row>
    <row r="131" spans="1:7" ht="36" customHeight="1" x14ac:dyDescent="0.3">
      <c r="A131" s="20">
        <v>116</v>
      </c>
      <c r="B131" s="21" t="s">
        <v>147</v>
      </c>
      <c r="C131" s="36" t="s">
        <v>148</v>
      </c>
      <c r="D131" s="23">
        <v>10.58</v>
      </c>
      <c r="E131" s="35"/>
      <c r="F131" s="25">
        <v>6.62</v>
      </c>
      <c r="G131" s="26">
        <f t="shared" si="1"/>
        <v>159.81873111782477</v>
      </c>
    </row>
    <row r="132" spans="1:7" ht="34.200000000000003" customHeight="1" x14ac:dyDescent="0.3">
      <c r="A132" s="20">
        <v>117</v>
      </c>
      <c r="B132" s="21" t="s">
        <v>149</v>
      </c>
      <c r="C132" s="36" t="s">
        <v>148</v>
      </c>
      <c r="D132" s="23">
        <v>12.33</v>
      </c>
      <c r="E132" s="35"/>
      <c r="F132" s="25">
        <v>7.71</v>
      </c>
      <c r="G132" s="26">
        <f t="shared" si="1"/>
        <v>159.92217898832686</v>
      </c>
    </row>
    <row r="133" spans="1:7" ht="23.4" customHeight="1" x14ac:dyDescent="0.3">
      <c r="A133" s="20">
        <v>118</v>
      </c>
      <c r="B133" s="21" t="s">
        <v>150</v>
      </c>
      <c r="C133" s="36" t="s">
        <v>151</v>
      </c>
      <c r="D133" s="23">
        <v>2.5499999999999998</v>
      </c>
      <c r="E133" s="35"/>
      <c r="F133" s="25">
        <v>1.48</v>
      </c>
      <c r="G133" s="26">
        <f t="shared" si="1"/>
        <v>172.29729729729729</v>
      </c>
    </row>
    <row r="134" spans="1:7" ht="20.95" customHeight="1" x14ac:dyDescent="0.3">
      <c r="A134" s="20">
        <v>119</v>
      </c>
      <c r="B134" s="21" t="s">
        <v>152</v>
      </c>
      <c r="C134" s="36" t="s">
        <v>151</v>
      </c>
      <c r="D134" s="23">
        <v>2.02</v>
      </c>
      <c r="E134" s="35"/>
      <c r="F134" s="25">
        <v>1.42</v>
      </c>
      <c r="G134" s="26">
        <f t="shared" si="1"/>
        <v>142.25352112676057</v>
      </c>
    </row>
    <row r="135" spans="1:7" ht="23.25" customHeight="1" x14ac:dyDescent="0.3">
      <c r="A135" s="20">
        <v>120</v>
      </c>
      <c r="B135" s="21" t="s">
        <v>153</v>
      </c>
      <c r="C135" s="36" t="s">
        <v>126</v>
      </c>
      <c r="D135" s="23">
        <v>4.08</v>
      </c>
      <c r="E135" s="38"/>
      <c r="F135" s="25">
        <v>2.36</v>
      </c>
      <c r="G135" s="26">
        <f t="shared" si="1"/>
        <v>172.88135593220341</v>
      </c>
    </row>
    <row r="136" spans="1:7" ht="24.05" customHeight="1" x14ac:dyDescent="0.3">
      <c r="A136" s="20">
        <v>121</v>
      </c>
      <c r="B136" s="21" t="s">
        <v>154</v>
      </c>
      <c r="C136" s="36" t="s">
        <v>126</v>
      </c>
      <c r="D136" s="23">
        <v>3</v>
      </c>
      <c r="E136" s="38"/>
      <c r="F136" s="25">
        <v>2.0499999999999998</v>
      </c>
      <c r="G136" s="26">
        <f t="shared" si="1"/>
        <v>146.34146341463418</v>
      </c>
    </row>
    <row r="137" spans="1:7" ht="21.8" customHeight="1" x14ac:dyDescent="0.3">
      <c r="A137" s="20">
        <v>122</v>
      </c>
      <c r="B137" s="21" t="s">
        <v>155</v>
      </c>
      <c r="C137" s="36" t="s">
        <v>82</v>
      </c>
      <c r="D137" s="23">
        <v>6.36</v>
      </c>
      <c r="E137" s="38"/>
      <c r="F137" s="25">
        <v>3.69</v>
      </c>
      <c r="G137" s="26">
        <f t="shared" si="1"/>
        <v>172.35772357723579</v>
      </c>
    </row>
    <row r="138" spans="1:7" ht="24.05" customHeight="1" x14ac:dyDescent="0.3">
      <c r="A138" s="39">
        <v>123</v>
      </c>
      <c r="B138" s="21" t="s">
        <v>156</v>
      </c>
      <c r="C138" s="36" t="s">
        <v>126</v>
      </c>
      <c r="D138" s="23">
        <v>1.1100000000000001</v>
      </c>
      <c r="F138" s="25">
        <v>0.6</v>
      </c>
      <c r="G138" s="26">
        <f t="shared" si="1"/>
        <v>185.00000000000003</v>
      </c>
    </row>
    <row r="139" spans="1:7" ht="25.2" customHeight="1" x14ac:dyDescent="0.3">
      <c r="A139" s="20">
        <v>124</v>
      </c>
      <c r="B139" s="21" t="s">
        <v>157</v>
      </c>
      <c r="C139" s="36" t="s">
        <v>126</v>
      </c>
      <c r="D139" s="23">
        <v>0.55000000000000004</v>
      </c>
      <c r="F139" s="25">
        <v>0.3</v>
      </c>
      <c r="G139" s="26">
        <f t="shared" si="1"/>
        <v>183.33333333333334</v>
      </c>
    </row>
    <row r="140" spans="1:7" ht="24.05" customHeight="1" x14ac:dyDescent="0.3">
      <c r="A140" s="20">
        <v>125</v>
      </c>
      <c r="B140" s="21" t="s">
        <v>158</v>
      </c>
      <c r="C140" s="36" t="s">
        <v>126</v>
      </c>
      <c r="D140" s="23">
        <v>2.65</v>
      </c>
      <c r="F140" s="25">
        <v>1.42</v>
      </c>
      <c r="G140" s="26">
        <f t="shared" si="1"/>
        <v>186.61971830985914</v>
      </c>
    </row>
    <row r="141" spans="1:7" ht="36" customHeight="1" x14ac:dyDescent="0.3">
      <c r="A141" s="20">
        <v>126</v>
      </c>
      <c r="B141" s="21" t="s">
        <v>159</v>
      </c>
      <c r="C141" s="22" t="s">
        <v>160</v>
      </c>
      <c r="D141" s="23">
        <v>44.58</v>
      </c>
      <c r="E141" s="24">
        <v>10780</v>
      </c>
      <c r="F141" s="25">
        <v>23.88</v>
      </c>
      <c r="G141" s="26">
        <f t="shared" si="1"/>
        <v>186.68341708542712</v>
      </c>
    </row>
    <row r="142" spans="1:7" ht="24.55" customHeight="1" x14ac:dyDescent="0.3">
      <c r="A142" s="20">
        <v>127</v>
      </c>
      <c r="B142" s="21" t="s">
        <v>161</v>
      </c>
      <c r="C142" s="22" t="s">
        <v>160</v>
      </c>
      <c r="D142" s="23">
        <v>28.56</v>
      </c>
      <c r="E142" s="24">
        <v>13610</v>
      </c>
      <c r="F142" s="25">
        <v>15.3</v>
      </c>
      <c r="G142" s="26">
        <f t="shared" si="1"/>
        <v>186.66666666666666</v>
      </c>
    </row>
    <row r="143" spans="1:7" ht="26.55" customHeight="1" x14ac:dyDescent="0.3">
      <c r="A143" s="20">
        <v>128</v>
      </c>
      <c r="B143" s="21" t="s">
        <v>162</v>
      </c>
      <c r="C143" s="22" t="s">
        <v>160</v>
      </c>
      <c r="D143" s="23">
        <v>21.03</v>
      </c>
      <c r="E143" s="24"/>
      <c r="F143" s="25">
        <v>11.27</v>
      </c>
      <c r="G143" s="26">
        <f t="shared" si="1"/>
        <v>186.60159716060338</v>
      </c>
    </row>
    <row r="144" spans="1:7" ht="24.55" customHeight="1" x14ac:dyDescent="0.3">
      <c r="A144" s="20">
        <v>129</v>
      </c>
      <c r="B144" s="21" t="s">
        <v>163</v>
      </c>
      <c r="C144" s="22" t="s">
        <v>126</v>
      </c>
      <c r="D144" s="23">
        <v>4.5999999999999996</v>
      </c>
      <c r="E144" s="24">
        <v>5820</v>
      </c>
      <c r="F144" s="25">
        <v>2.46</v>
      </c>
      <c r="G144" s="26">
        <f>D144/F144*100</f>
        <v>186.99186991869919</v>
      </c>
    </row>
    <row r="145" spans="1:7" ht="36" customHeight="1" x14ac:dyDescent="0.3">
      <c r="A145" s="20">
        <v>130</v>
      </c>
      <c r="B145" s="21" t="s">
        <v>164</v>
      </c>
      <c r="C145" s="22" t="s">
        <v>14</v>
      </c>
      <c r="D145" s="23">
        <v>5.85</v>
      </c>
      <c r="E145" s="24">
        <v>5820</v>
      </c>
      <c r="F145" s="25">
        <v>3.39</v>
      </c>
      <c r="G145" s="26">
        <f>D145/F145*100</f>
        <v>172.56637168141592</v>
      </c>
    </row>
    <row r="146" spans="1:7" ht="25.85" customHeight="1" x14ac:dyDescent="0.3">
      <c r="A146" s="20">
        <v>131</v>
      </c>
      <c r="B146" s="21" t="s">
        <v>165</v>
      </c>
      <c r="C146" s="22" t="s">
        <v>99</v>
      </c>
      <c r="D146" s="23">
        <v>7.66</v>
      </c>
      <c r="E146" s="40"/>
      <c r="F146" s="25">
        <v>4.0999999999999996</v>
      </c>
      <c r="G146" s="26">
        <f>D146/F146*100</f>
        <v>186.82926829268294</v>
      </c>
    </row>
    <row r="147" spans="1:7" ht="24.55" customHeight="1" x14ac:dyDescent="0.3">
      <c r="A147" s="20">
        <v>132</v>
      </c>
      <c r="B147" s="21" t="s">
        <v>166</v>
      </c>
      <c r="C147" s="22" t="s">
        <v>99</v>
      </c>
      <c r="D147" s="23">
        <v>8.64</v>
      </c>
      <c r="E147" s="40"/>
      <c r="F147" s="25">
        <v>4.63</v>
      </c>
      <c r="G147" s="26">
        <f>D147/F147*100</f>
        <v>186.60907127429806</v>
      </c>
    </row>
    <row r="148" spans="1:7" ht="24.55" customHeight="1" x14ac:dyDescent="0.3">
      <c r="A148" s="20">
        <v>133</v>
      </c>
      <c r="B148" s="21" t="s">
        <v>167</v>
      </c>
      <c r="C148" s="22" t="s">
        <v>19</v>
      </c>
      <c r="D148" s="23">
        <v>46.83</v>
      </c>
      <c r="E148" s="40"/>
      <c r="F148" s="41"/>
      <c r="G148" s="26"/>
    </row>
    <row r="149" spans="1:7" ht="24.55" customHeight="1" x14ac:dyDescent="0.3">
      <c r="A149" s="20">
        <v>134</v>
      </c>
      <c r="B149" s="21" t="s">
        <v>168</v>
      </c>
      <c r="C149" s="22" t="s">
        <v>169</v>
      </c>
      <c r="D149" s="23">
        <v>1396.76</v>
      </c>
      <c r="E149" s="40"/>
      <c r="F149" s="41"/>
      <c r="G149" s="26"/>
    </row>
    <row r="150" spans="1:7" ht="24.55" customHeight="1" x14ac:dyDescent="0.3">
      <c r="A150" s="20">
        <v>135</v>
      </c>
      <c r="B150" s="21" t="s">
        <v>170</v>
      </c>
      <c r="C150" s="22" t="s">
        <v>171</v>
      </c>
      <c r="D150" s="23">
        <v>10.46</v>
      </c>
      <c r="E150" s="40"/>
      <c r="F150" s="41"/>
      <c r="G150" s="26"/>
    </row>
    <row r="151" spans="1:7" ht="24.55" customHeight="1" x14ac:dyDescent="0.3">
      <c r="A151" s="20">
        <v>136</v>
      </c>
      <c r="B151" s="21" t="s">
        <v>172</v>
      </c>
      <c r="C151" s="22" t="s">
        <v>169</v>
      </c>
      <c r="D151" s="23">
        <v>229.33</v>
      </c>
      <c r="E151" s="40"/>
      <c r="F151" s="41"/>
      <c r="G151" s="26"/>
    </row>
    <row r="152" spans="1:7" ht="24.55" customHeight="1" x14ac:dyDescent="0.3">
      <c r="A152" s="20">
        <v>137</v>
      </c>
      <c r="B152" s="21" t="s">
        <v>173</v>
      </c>
      <c r="C152" s="22" t="s">
        <v>148</v>
      </c>
      <c r="D152" s="23">
        <v>5.76</v>
      </c>
      <c r="E152" s="40"/>
      <c r="F152" s="41"/>
      <c r="G152" s="26"/>
    </row>
    <row r="153" spans="1:7" ht="10.5" customHeight="1" x14ac:dyDescent="0.3">
      <c r="A153" s="42"/>
      <c r="B153" s="43"/>
      <c r="C153" s="44"/>
      <c r="D153" s="45"/>
      <c r="E153" s="40"/>
      <c r="F153" s="41"/>
      <c r="G153" s="26"/>
    </row>
    <row r="154" spans="1:7" ht="0.85" customHeight="1" x14ac:dyDescent="0.3">
      <c r="A154" s="42"/>
      <c r="B154" s="43"/>
      <c r="C154" s="44"/>
      <c r="D154" s="38"/>
      <c r="E154" s="40"/>
      <c r="G154" s="46"/>
    </row>
    <row r="155" spans="1:7" ht="15.75" x14ac:dyDescent="0.3">
      <c r="A155" s="47"/>
      <c r="B155" s="47" t="s">
        <v>174</v>
      </c>
      <c r="C155" s="47" t="s">
        <v>175</v>
      </c>
      <c r="D155" s="47"/>
      <c r="E155" s="47"/>
      <c r="G155" s="46"/>
    </row>
    <row r="156" spans="1:7" ht="15.75" x14ac:dyDescent="0.3">
      <c r="A156" s="1"/>
      <c r="B156" s="48"/>
      <c r="C156" s="48"/>
      <c r="D156" s="48"/>
      <c r="E156" s="48"/>
      <c r="G156" s="46"/>
    </row>
    <row r="157" spans="1:7" ht="15.05" customHeight="1" x14ac:dyDescent="0.3">
      <c r="A157" s="1"/>
      <c r="B157" s="1" t="s">
        <v>176</v>
      </c>
      <c r="C157" s="1" t="s">
        <v>177</v>
      </c>
      <c r="D157" s="1"/>
      <c r="E157" s="1"/>
    </row>
    <row r="158" spans="1:7" ht="15.05" customHeight="1" x14ac:dyDescent="0.3">
      <c r="A158" s="1"/>
      <c r="B158" s="48"/>
      <c r="C158" s="48"/>
      <c r="D158" s="48"/>
      <c r="E158" s="48"/>
    </row>
    <row r="159" spans="1:7" ht="15.75" customHeight="1" x14ac:dyDescent="0.3"/>
    <row r="160" spans="1:7" ht="15.75" customHeight="1" x14ac:dyDescent="0.3"/>
    <row r="161" spans="1:4" ht="15.75" customHeight="1" x14ac:dyDescent="0.3">
      <c r="A161" s="49"/>
      <c r="B161" s="50"/>
      <c r="C161" s="51"/>
      <c r="D161" s="51"/>
    </row>
    <row r="162" spans="1:4" ht="31.6" customHeight="1" x14ac:dyDescent="0.3">
      <c r="A162" s="49"/>
      <c r="B162" s="52"/>
      <c r="C162" s="53"/>
      <c r="D162" s="53"/>
    </row>
    <row r="163" spans="1:4" ht="15.05" customHeight="1" x14ac:dyDescent="0.3">
      <c r="A163" s="49"/>
      <c r="B163" s="54"/>
      <c r="C163" s="55"/>
      <c r="D163" s="55"/>
    </row>
    <row r="164" spans="1:4" ht="15.05" customHeight="1" x14ac:dyDescent="0.3">
      <c r="A164" s="49"/>
      <c r="B164" s="54"/>
      <c r="C164" s="56"/>
      <c r="D164" s="56"/>
    </row>
    <row r="165" spans="1:4" ht="15.05" customHeight="1" x14ac:dyDescent="0.3">
      <c r="A165" s="49"/>
      <c r="B165" s="54"/>
      <c r="C165" s="56"/>
      <c r="D165" s="56"/>
    </row>
    <row r="166" spans="1:4" x14ac:dyDescent="0.3">
      <c r="A166" s="49"/>
      <c r="B166" s="54"/>
      <c r="C166" s="56"/>
      <c r="D166" s="56"/>
    </row>
    <row r="167" spans="1:4" ht="20.95" customHeight="1" x14ac:dyDescent="0.3">
      <c r="A167" s="57"/>
      <c r="B167" s="58"/>
      <c r="C167" s="58"/>
      <c r="D167" s="58"/>
    </row>
    <row r="168" spans="1:4" ht="28.5" customHeight="1" x14ac:dyDescent="0.3">
      <c r="A168" s="57"/>
      <c r="B168" s="58"/>
      <c r="C168" s="58"/>
      <c r="D168" s="58"/>
    </row>
    <row r="169" spans="1:4" x14ac:dyDescent="0.3">
      <c r="B169" s="59"/>
    </row>
    <row r="171" spans="1:4" x14ac:dyDescent="0.3">
      <c r="B171" s="60"/>
    </row>
    <row r="398" ht="47.3" customHeight="1" x14ac:dyDescent="0.3"/>
  </sheetData>
  <mergeCells count="15">
    <mergeCell ref="A168:D168"/>
    <mergeCell ref="B156:E156"/>
    <mergeCell ref="B158:E158"/>
    <mergeCell ref="C161:D161"/>
    <mergeCell ref="C162:D162"/>
    <mergeCell ref="C163:D163"/>
    <mergeCell ref="A167:D167"/>
    <mergeCell ref="A8:D8"/>
    <mergeCell ref="A9:D9"/>
    <mergeCell ref="B10:D10"/>
    <mergeCell ref="B11:D11"/>
    <mergeCell ref="A13:A15"/>
    <mergeCell ref="B13:B15"/>
    <mergeCell ref="C13:C15"/>
    <mergeCell ref="D13:D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сантехники, перечень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nik94</dc:creator>
  <cp:lastModifiedBy>nik94</cp:lastModifiedBy>
  <dcterms:created xsi:type="dcterms:W3CDTF">2024-01-08T12:09:50Z</dcterms:created>
  <dcterms:modified xsi:type="dcterms:W3CDTF">2024-01-08T12:10:37Z</dcterms:modified>
</cp:coreProperties>
</file>